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5" yWindow="-105" windowWidth="19440" windowHeight="7110"/>
  </bookViews>
  <sheets>
    <sheet name="наказы" sheetId="1" r:id="rId1"/>
    <sheet name="финансирование на 2020-2025 " sheetId="19" r:id="rId2"/>
  </sheets>
  <definedNames>
    <definedName name="_GoBack" localSheetId="0">наказы!#REF!</definedName>
    <definedName name="_xlnm.Print_Area" localSheetId="1">'финансирование на 2020-2025 '!$A$2:$H$250</definedName>
  </definedNames>
  <calcPr calcId="124519"/>
</workbook>
</file>

<file path=xl/calcChain.xml><?xml version="1.0" encoding="utf-8"?>
<calcChain xmlns="http://schemas.openxmlformats.org/spreadsheetml/2006/main">
  <c r="B248" i="19"/>
  <c r="B247"/>
  <c r="B92"/>
  <c r="C159"/>
  <c r="B12"/>
  <c r="C12"/>
  <c r="D12"/>
  <c r="E12"/>
  <c r="F12"/>
  <c r="G12"/>
  <c r="B13"/>
  <c r="B20"/>
  <c r="C20"/>
  <c r="D20"/>
  <c r="E20"/>
  <c r="F20"/>
  <c r="G20"/>
  <c r="C26"/>
  <c r="D26"/>
  <c r="E26"/>
  <c r="F26"/>
  <c r="B36"/>
  <c r="C36"/>
  <c r="D36"/>
  <c r="E36"/>
  <c r="F36"/>
  <c r="G36"/>
  <c r="B37"/>
  <c r="B47"/>
  <c r="C47"/>
  <c r="D47"/>
  <c r="E47"/>
  <c r="F47"/>
  <c r="G47"/>
  <c r="B59"/>
  <c r="C59"/>
  <c r="D59"/>
  <c r="E59"/>
  <c r="F59"/>
  <c r="G59"/>
  <c r="B64"/>
  <c r="C64"/>
  <c r="D64"/>
  <c r="E64"/>
  <c r="F64"/>
  <c r="G64"/>
  <c r="C68"/>
  <c r="D68"/>
  <c r="E68"/>
  <c r="F68"/>
  <c r="G68"/>
  <c r="B72"/>
  <c r="C72"/>
  <c r="D72"/>
  <c r="E72"/>
  <c r="F72"/>
  <c r="G72"/>
  <c r="B73"/>
  <c r="C84"/>
  <c r="D84"/>
  <c r="E84"/>
  <c r="F84"/>
  <c r="G84"/>
  <c r="C92"/>
  <c r="D92"/>
  <c r="E92"/>
  <c r="F92"/>
  <c r="G92"/>
  <c r="B99"/>
  <c r="C99"/>
  <c r="D99"/>
  <c r="E99"/>
  <c r="F99"/>
  <c r="G99"/>
  <c r="C102"/>
  <c r="B110"/>
  <c r="C110"/>
  <c r="D110"/>
  <c r="E110"/>
  <c r="F110"/>
  <c r="G110"/>
  <c r="B116"/>
  <c r="D116"/>
  <c r="E116"/>
  <c r="F116"/>
  <c r="G116"/>
  <c r="B117"/>
  <c r="B121"/>
  <c r="C121"/>
  <c r="D121"/>
  <c r="E121"/>
  <c r="F121"/>
  <c r="G121"/>
  <c r="B128"/>
  <c r="C128"/>
  <c r="D128"/>
  <c r="E128"/>
  <c r="F128"/>
  <c r="G128"/>
  <c r="B139"/>
  <c r="C139"/>
  <c r="D139"/>
  <c r="E139"/>
  <c r="F139"/>
  <c r="G139"/>
  <c r="B147"/>
  <c r="C147"/>
  <c r="B148" s="1"/>
  <c r="D147"/>
  <c r="E147"/>
  <c r="F147"/>
  <c r="G147"/>
  <c r="B159"/>
  <c r="D159"/>
  <c r="E159"/>
  <c r="F159"/>
  <c r="G159"/>
  <c r="B165"/>
  <c r="C165"/>
  <c r="D165"/>
  <c r="E165"/>
  <c r="F165"/>
  <c r="G165"/>
  <c r="B172"/>
  <c r="C172"/>
  <c r="D172"/>
  <c r="E172"/>
  <c r="F172"/>
  <c r="G172"/>
  <c r="B185"/>
  <c r="B186" s="1"/>
  <c r="C185"/>
  <c r="D185"/>
  <c r="E185"/>
  <c r="F185"/>
  <c r="G185"/>
  <c r="B194"/>
  <c r="C194"/>
  <c r="D194"/>
  <c r="E194"/>
  <c r="F194"/>
  <c r="G194"/>
  <c r="B204"/>
  <c r="C204"/>
  <c r="D204"/>
  <c r="E204"/>
  <c r="F204"/>
  <c r="G204"/>
  <c r="B208"/>
  <c r="C208"/>
  <c r="B209" s="1"/>
  <c r="D208"/>
  <c r="E208"/>
  <c r="F208"/>
  <c r="G208"/>
  <c r="B213"/>
  <c r="C213"/>
  <c r="B214" s="1"/>
  <c r="D213"/>
  <c r="E213"/>
  <c r="F213"/>
  <c r="G213"/>
  <c r="B218"/>
  <c r="C218"/>
  <c r="D218"/>
  <c r="E218"/>
  <c r="F218"/>
  <c r="G218"/>
  <c r="B231"/>
  <c r="C231"/>
  <c r="D231"/>
  <c r="E231"/>
  <c r="F231"/>
  <c r="G231"/>
  <c r="E234"/>
  <c r="B235"/>
  <c r="C235"/>
  <c r="D235"/>
  <c r="E235"/>
  <c r="F235"/>
  <c r="G235"/>
  <c r="C244"/>
  <c r="D244"/>
  <c r="E244"/>
  <c r="F244"/>
  <c r="G244"/>
  <c r="D247"/>
  <c r="E247" l="1"/>
  <c r="F247"/>
  <c r="B69"/>
  <c r="G247"/>
  <c r="B195"/>
  <c r="B166"/>
  <c r="B122"/>
  <c r="B111"/>
  <c r="B85"/>
  <c r="B60"/>
  <c r="B27"/>
  <c r="B245"/>
  <c r="B232"/>
  <c r="B236"/>
  <c r="B219"/>
  <c r="B205"/>
  <c r="B173"/>
  <c r="B160"/>
  <c r="B140"/>
  <c r="B129"/>
  <c r="B100"/>
  <c r="B93"/>
  <c r="B65"/>
  <c r="B48"/>
  <c r="B21"/>
  <c r="C247"/>
</calcChain>
</file>

<file path=xl/sharedStrings.xml><?xml version="1.0" encoding="utf-8"?>
<sst xmlns="http://schemas.openxmlformats.org/spreadsheetml/2006/main" count="2076" uniqueCount="1464">
  <si>
    <t>Округ №1(Александров Михаил Викторович)</t>
  </si>
  <si>
    <t>№</t>
  </si>
  <si>
    <t>п/п</t>
  </si>
  <si>
    <t>Содержание наказа</t>
  </si>
  <si>
    <t>Срок выполнения</t>
  </si>
  <si>
    <t>Отметка о выполнении</t>
  </si>
  <si>
    <t>Объем финансирования</t>
  </si>
  <si>
    <t xml:space="preserve">Установить освещение детской площадки, расположенной по адресу: улица Охотничья напротив дома №1(Сомовская дача).                 </t>
  </si>
  <si>
    <t>80 т.р.</t>
  </si>
  <si>
    <t>данная территория в программе по благоустройству не участвует, так как не была заявлена жителями</t>
  </si>
  <si>
    <t xml:space="preserve">        Для получения разрешения на размещение объекта помимо вышеперечисленных документов необходимо представить в администрацию города документы в соответствии с требованиями пунктов 5,6 постановления администрации Владимирской области № 506 от 03.06.2015, в том числе: заявление о размещении объекта, документы, подтверждающие полномочия представителя заявителя, схему границ земельного участка на кадастровом плане территории с указанием координат характерных точек границ части земельного участка.</t>
  </si>
  <si>
    <t xml:space="preserve">           Дополнительно для рассмотрения вопроса о согласовании благоустройства муниципальной территории необходимо представить схематичный план установки малых архитектурных форм, согласованный с ресусоснабжающими организациями города, с целью недопущения установки малых архитектурных форм на поземных коммуникациях и охранных зонах электро-, водо-, газо-, теплоснабжения.</t>
  </si>
  <si>
    <t>часовая оплата работа грейдера 2800 - 1час</t>
  </si>
  <si>
    <t>Произвести выравнивание и укрепление дорожного полотна ул.Совхозная. (Сомовская дача).</t>
  </si>
  <si>
    <t>В плане работ на 2020 год</t>
  </si>
  <si>
    <t>Дорога 5 категории, требуется изменение категории дороги</t>
  </si>
  <si>
    <t>Демонтировать установленное ограждение вдоль дороги, около дома №18 по улице Дачная.</t>
  </si>
  <si>
    <t>Установить освещение тротуара на Сомовской даче между остановкой общественного транспорта и дома №34 по улице Загородная.</t>
  </si>
  <si>
    <t>Освещение имеется, требуется дополнить светильникам, будет осуществлено при одновременном строительстве тротуара по данной стороне дороги ул. Ново-белинского</t>
  </si>
  <si>
    <t>По мере выделения финансирования в объеме ориентировочно 4 000,0 тыс. руб. (совместно с тротуаром) на освещение 260 т.р.</t>
  </si>
  <si>
    <t>Произвести выравнивание и укрепление дорожного полотна ул.Загородная. (Сомовская дача).</t>
  </si>
  <si>
    <t>Произвести ремонт дорожного покрытия по улице Расковой, от пересечения с улицей Белинского до улицы Добролюбова.</t>
  </si>
  <si>
    <t>по мере выделения средств</t>
  </si>
  <si>
    <t>3600,0 тыс. руб.</t>
  </si>
  <si>
    <t>Произвести ремонт дорожного покрытия по улице Салтыкова-Щедрина, от пересечения с улицей Белинского до улицы Добролюбова.</t>
  </si>
  <si>
    <t>2280,0 тыс. руб.</t>
  </si>
  <si>
    <t>Произвести выравнивание и укрепление дорожного полотна ул. Полярная, ул. Осипенко,1-я Овражная,2-я Овражная,3-я Овражная, ул. Расковой, ул. Серова, ул. Некрасова, ул. Гоголя, ул. Пилотная, ул. Планерная, ул. Текстильная, ул. Северная, ул. Добролюбова,1-я Боровая,2-я Боровая, ул. Стрелковая.</t>
  </si>
  <si>
    <t>Установить остановочный павильон на остановке по улице Дегтярева возле дома по адресу Клязьменская 6.</t>
  </si>
  <si>
    <t>По мере выделения средств, в плане работ на 2020-2024</t>
  </si>
  <si>
    <t xml:space="preserve">Ориентировочно 80,0 тыс. руб. </t>
  </si>
  <si>
    <t>Произвести подрезку аварийных деревьев на территории МБДОУ №54</t>
  </si>
  <si>
    <t>весенне-осенний период 2020 года при наличии финансирования</t>
  </si>
  <si>
    <t>не менее 21,0 тыс. рублей</t>
  </si>
  <si>
    <t>Произвести подрезку аварийных деревьев на территории МБДОУ №34</t>
  </si>
  <si>
    <t>аварийных деревьев нет, семь деревьев нуждаются в подрезке</t>
  </si>
  <si>
    <t>не менее 24,0 тыс. рублей</t>
  </si>
  <si>
    <t>Произвести подрезку аварийных деревьев на улице Стрелковая напротив домов 26 и 29</t>
  </si>
  <si>
    <t>При выделении денежных средств в полном объеме</t>
  </si>
  <si>
    <t>Произвести подрезку аварийных деревьев улице 1-я Боровая напротив домов 2 и 6</t>
  </si>
  <si>
    <t>Произвести подрезку аварийных деревьев на улице 1-я Овражная напротив домов 51 и 54.</t>
  </si>
  <si>
    <t xml:space="preserve">Произвести подрезку аварийных деревьев на улице 2-я Овражная напротив дома 40. </t>
  </si>
  <si>
    <t>Произвести подрезку аварийных деревьев на улице Пилотная напротив домов 8 и 12</t>
  </si>
  <si>
    <t>Демонтировать сцену, расположенную по ул. Белинского, находящуюся в аварийном состоянии.</t>
  </si>
  <si>
    <t>Произвести работу по отводу воды на перекрестке улиц Белинского и 1-я Овражная.</t>
  </si>
  <si>
    <t>МКУ «Город» (водоотводная канава)</t>
  </si>
  <si>
    <t xml:space="preserve">     Средствами МКУ «Город»</t>
  </si>
  <si>
    <t>Привести в нормативное состояние остановочный пункт по улице Белинского в направлении центра города.</t>
  </si>
  <si>
    <t>По мере выделения средств (направлен обращение в адрес ООО «Золотая рыбка», ИП Епифанов А.Э. о рассмотрении возможности установки остановочного павильона за счет собственных средств</t>
  </si>
  <si>
    <t>Средства МКУ «Город»</t>
  </si>
  <si>
    <t>Произвести ремонт тротуара с установкой освещения по ул. Ястребцева (вдоль забора хлебокомбината.)</t>
  </si>
  <si>
    <t>Тротуар - по мере выделения средств</t>
  </si>
  <si>
    <t>Освещение Выполнено в 2019 г.,</t>
  </si>
  <si>
    <t>Тротуар – 1320,0 тыс. руб.</t>
  </si>
  <si>
    <t>Осуществлять чистку и поддержание в нормативном состоянии дорог частного сектора в микрорайоне Текстильщик и Сомовская дача в зимний период.</t>
  </si>
  <si>
    <t>Контракт   ООО  «ДорТех»</t>
  </si>
  <si>
    <t>в работе</t>
  </si>
  <si>
    <t>Средства заключенного муниципального контракта</t>
  </si>
  <si>
    <t>Осуществить ремонт дорожного покрытия по улице Клязьменская, от пересечения с улицей Ястребцева до улицы Дегтярева.</t>
  </si>
  <si>
    <t>2022г.</t>
  </si>
  <si>
    <t>25 000,0 тыс. руб.</t>
  </si>
  <si>
    <t>Установить  освещение в сквере по улице Белинского, а также восстановить покрытие тротуара в сквере с заменой бордюров.</t>
  </si>
  <si>
    <t>сквер является участником программы Благоустройства. В случае высокого рейтинга  при голосовании по выбору территорий для благоустройства работы могут быть проведены в рамках программы. В последнее время жители микр-на неактивно голосуют при выборе участников.</t>
  </si>
  <si>
    <t>По ул. Белинского на сторону тротуара светильники имеются. При вхождении данной территории в программу благоустройства дополнительно будет установлено освещение.</t>
  </si>
  <si>
    <t>Обеспечить подход с тротуара к остановочному пункту по ул. Ястребцева в районе хлебокомбината.</t>
  </si>
  <si>
    <t xml:space="preserve">(организация пандуса, требуется разработка корыта, устройство асфальтового слоя, согласование с РСО из-за коммуникаций) возможно осуществить при ремонте дорожного покрытия и тротуара по ул Ястребцева, при выделении бюджетного финансирования в необходимом объеме на выполнение работ по капитальному ремонту покрытия </t>
  </si>
  <si>
    <t>по мере выделения средств, просчитано с посадочной площадкой</t>
  </si>
  <si>
    <t xml:space="preserve">Устройство пандуса одновременно с выполнением работ по капитальному ремонту дорожного покрытия и тротуара, ориентировочно 10 000,0 тыс. руб. </t>
  </si>
  <si>
    <t xml:space="preserve">Либо устройство железного настила  с поручнями за счет средств МКУ «Город», ориентировочно 100,0 тыс. руб. </t>
  </si>
  <si>
    <t>Округ №2 (Рагимов Сарван Таптыг-оглы)</t>
  </si>
  <si>
    <t>Выполнить щебеночное покрытие улиц: Линейная, Полевая, Гвардейская, Пригородная по окончанию работ по прокладке централизованного водопровода.</t>
  </si>
  <si>
    <t>водоотведение монтаж 2022г щебенение</t>
  </si>
  <si>
    <t>2023г</t>
  </si>
  <si>
    <t>При выделении средств на устройство коммуникаций в мкр. Чкалова для многодетных</t>
  </si>
  <si>
    <t xml:space="preserve">Решить вопрос о неудовлетворительной подаче электроэнергии и освещения улиц: Линейная, Осиповская, Гвардейская, Пригородная. </t>
  </si>
  <si>
    <t>УГХ направляются письма в адрес электросетевого предприятия «МРСК Центра и Приволжья» филиала «Владимирэнерго» по вопросу неудовлетворительного напряжения данного микрорайона, а также в адрес ДЖКХ о включении в инвест. программу по данному вопросу.</t>
  </si>
  <si>
    <t>Уличное освещение ул. Линейная, ул. Осиповская (нечётная сторона) - по мере бюджетного финансирования.</t>
  </si>
  <si>
    <t>550 т.р.</t>
  </si>
  <si>
    <t>Заасфальтировать подъезд к вновь построенной автобусной остановке по ул. Полевая.</t>
  </si>
  <si>
    <t>89.6</t>
  </si>
  <si>
    <t>Внести изменение в схему маршрута движения автобусов в части первоначального заезда на ул. Осиповская и дальнейшего поворота  на ул. Полевую, оставшуюся часть маршрута оставить без изменения.</t>
  </si>
  <si>
    <t xml:space="preserve">Заасфальтировать проезд от улицы Осиповская до ул. Полевой и часть улицы Полевой. </t>
  </si>
  <si>
    <t>Схемы маршрутов 10 и 10С утверждены постановлением главы города, конкурсы проведены, свидетельства выданы и м/к заключены до 2021 года. Внесение изменений возможно по заявлению перевозчиков при получении положительного заключения ОГИБДД по обследованию УДС о пригодности для движения общественного транспорта</t>
  </si>
  <si>
    <t>Проезд- по мере выделения средств, ул.Полевая-5 категория, требуется изменение категории дороги.</t>
  </si>
  <si>
    <t xml:space="preserve">Потребуется внесение изменений в расписание движения автобусов, что повлечет добавление ТС на маршруты. </t>
  </si>
  <si>
    <t xml:space="preserve">4 350,0 тыс. руб. </t>
  </si>
  <si>
    <t>Нанести разметку на проезжей части улиц Осиповская, Полевая с указанием пешеходных переходов, установить знаки ограничения скорости 40 км/час на обеих улицах.</t>
  </si>
  <si>
    <t>Разметка по ул.Полевая и ул. Осиповская планируется к нанесению в 2020 году в рамках нового м/к (при выделении достаточного количества средств на разметку в 2020 году).</t>
  </si>
  <si>
    <t>Пешеходный переход и знаки 40 км/ч не предусмотрены ПОДД.</t>
  </si>
  <si>
    <t>при выделении достаточного количества средств на разметку в 2020 году.</t>
  </si>
  <si>
    <t>По мере бюджетного финансирования.</t>
  </si>
  <si>
    <t xml:space="preserve">Освещение  - 1600,0 тыс. руб. </t>
  </si>
  <si>
    <t xml:space="preserve">Тротуар – 4 400,0 тыс. руб. </t>
  </si>
  <si>
    <t>Предусмотреть строительство детского сада в микрорайоне Чкалова</t>
  </si>
  <si>
    <t>Проектом планировки и межевания микрорайона им. Чкалова, утвержденным постановлением администрации г. Коврова от17.11.2017 №3290, на территории микрорайона им. Чкалова предусмотрено строительство 2-х детских садов: на 60 и 90 мест. Сроки выполнения определяет Управление образования.</t>
  </si>
  <si>
    <t>Организовать стоянку автомобильного транспорта на муниципальном земельном участке по ул. Полевая, в районе домов № 2,4,6.</t>
  </si>
  <si>
    <t>При выполнении работ по капитальному ремонта дорожного покрытия ул. Полевая, при выделении земельного участка УСиА и УЭИиЗО, подготовке проекта размещения парковки и его согласования с РОС в связи с прокладкой коммуникаций и устройством освещения</t>
  </si>
  <si>
    <t xml:space="preserve">Дорога – ориентировочно 7 000,0 тыс. руб., проект – 40,0 тыс. руб., освещение  - 100,0 тыс. руб. </t>
  </si>
  <si>
    <t>Провести капитальный ремонт хоккейной площадки, находящейся на муниципальном участке, в районе дома № 4 по ул. Полевая и рассмотреть возможность заливки катка в зимний период.</t>
  </si>
  <si>
    <t>Данная площадка не является объектом спорта и не находится на балансе МКУ «УФКиС» и муниципальных учреждений спорта. В программе «Развитие физической культуры и спорта» на данные виды работ денежные средства не предусмотрены. Включение данной площадки в муниципальную программу возможно при выделении дополнительного финансирования. Для заливки катка в зимний период необходимо наличие специалиста по заливке. На сегодняшний день лиц, желающих выполнять данный вид работ нет. Организация заливки на площадке будет возможна при наличии лица, которое будет осуществлять данную работу по договору гражданско-правового характера.</t>
  </si>
  <si>
    <t>Оборудовать спортивную площадку с уличными тренажерами на муниципальном земельном участке в микрорайоне им. Чкалова.</t>
  </si>
  <si>
    <t>В программе «Развитие физической культуры и спорта» на данные виды работ денежные средства не предусмотрены. Включение данной площадки в муниципальную программу возможно при выделении дополнительного финансирования.</t>
  </si>
  <si>
    <t xml:space="preserve">В соответствии с Правилами благоустройства муниципального образования г. Ковров, утвержденными решением Совета народных депутатов города Коврова от 26.07.2017 №162, детские/спортивные площадки являются объектами благоустройства города Коврова. Правилами благоустройства регулируется установка детских площадок. Оборудование и покрытия детских/спортивных площадок должно осуществляться в соответствии Национальным стандартом РФ ГОСТ Р 52169-2012 «Оборудование и покрытие детских игровых площадок. Безопасность конструкции и методы испытания. Общие требования, утвержденного Приказом Росстандарта от 23.11.2012 №1148-ст. </t>
  </si>
  <si>
    <t xml:space="preserve"> В целях размещения объекта необходимо предоставить документ, подтверждающий соответствие предполагаемой детской/спортивной площадки ГОСТу Р 52169-2012 или сертификат соответствия детской/спортивной игровой площадки, паспорт детского игрового оборудования (письмо Минобрнауки России от 18.10.2013 №ВК-710/09). </t>
  </si>
  <si>
    <t>Объем финансирования зависит от количества и качества устанавливаемого оборудования.</t>
  </si>
  <si>
    <t>Выполнить проектирование и строительство новой газовой котельной, с разводкой тепловых сетей и горячего водоснабжения в микрорайоне Ковров-8.</t>
  </si>
  <si>
    <t>180 000,00 тыс.руб</t>
  </si>
  <si>
    <t>Решить вопрос с оформлением земельных участков в микрорайоне Ковров-8 для реализации программы благоустройства дворовых территорий.</t>
  </si>
  <si>
    <t>Выполнены кадастровые работы по постановке на учет земель общего пользования и земли под котельную (документы в Росеестре) после прокладки коммуникаций и постановки их на кадастровый учет приступим к работам по оформлению земли под МКД</t>
  </si>
  <si>
    <t>Отремонтировать центральную дорогу от ул. Осипенко до штаба войсковой части</t>
  </si>
  <si>
    <t>После постановки на кадастровый учет и передачи на баланс УГХ, по мере выделения средств</t>
  </si>
  <si>
    <t xml:space="preserve">9230,0 тыс. руб. </t>
  </si>
  <si>
    <t>Округ №3 (Зубов Эдуард Рудольфович)</t>
  </si>
  <si>
    <t>№ п/п</t>
  </si>
  <si>
    <t>1.</t>
  </si>
  <si>
    <t>Установить уличное освещения по ул. Шуйской, д.22, 26, 30, 34</t>
  </si>
  <si>
    <t>85 т.р.</t>
  </si>
  <si>
    <t>2.</t>
  </si>
  <si>
    <t>Обеспечить водоотведение по обочинам с ул.Абельмана по пер.Набережному</t>
  </si>
  <si>
    <t>осмотр и принятия решения (дефектная ведомость)13.05.2020</t>
  </si>
  <si>
    <t>-</t>
  </si>
  <si>
    <t>3.</t>
  </si>
  <si>
    <t>В план работ на 2020-2022 гг.</t>
  </si>
  <si>
    <t xml:space="preserve">Ул. Шуйская – в планет ямочного ремонта 2020 года </t>
  </si>
  <si>
    <t>При наличии асфальтной крошки</t>
  </si>
  <si>
    <t>По мере проведения фрезерования проезжей части и получения достаточного количества асфальтной крошки</t>
  </si>
  <si>
    <t>Ул. Шуйская – по мере выделения средств в достаточном количестве на ямочный ремонт в 2020 году.</t>
  </si>
  <si>
    <t>4.</t>
  </si>
  <si>
    <t>Оборудовать тротуар по ул.Абельмана, от Первомайского рынка до ул.Комиссарова</t>
  </si>
  <si>
    <t>Частично придомовая территория МКД,</t>
  </si>
  <si>
    <t>2021г.</t>
  </si>
  <si>
    <t>Просчитан полностью</t>
  </si>
  <si>
    <t>Совместно с УК МКД</t>
  </si>
  <si>
    <t xml:space="preserve">31020,0 тыс. руб. </t>
  </si>
  <si>
    <t>Округ №4 (Шубин Александр Александрович)</t>
  </si>
  <si>
    <t xml:space="preserve">Осуществить спиливание аварийных деревьев на ул. Осипенко </t>
  </si>
  <si>
    <t>Отремонтировать дорогу между домами 99 и 101 по ул. Фёдорова</t>
  </si>
  <si>
    <t>2140,0 тыс. руб.</t>
  </si>
  <si>
    <t>Включить стадион «Авангард» в качестве спортивного объекта в список спортивных объектов МКУ «Управление физической культуры и спорта»</t>
  </si>
  <si>
    <t xml:space="preserve">Согласно Федерального закона под объектом спорта понимаются объекты недвижимого имущества (или комплекс недвижимого имущества), специально предназначенного для проведения физкультурных мероприятий. Данный земельный участок не является объектом спорта. </t>
  </si>
  <si>
    <t>Территория стадиона имеет назначение «строительство школы». В наст вр ведется работа по разделению единого участка на два: под строительство школы и общественную территорию для благоустройства</t>
  </si>
  <si>
    <t xml:space="preserve">Залить каток на стадионе «Авангард» </t>
  </si>
  <si>
    <t>Освещение Выполнено ОАО «ЗиДом».</t>
  </si>
  <si>
    <t>Осуществить строительство участка асфальтовой дороги на ул.Володарского и ул. Федорова, на месте демонтированных железнодорожных путей</t>
  </si>
  <si>
    <t xml:space="preserve">21200,0 тыс. руб. </t>
  </si>
  <si>
    <t>Осуществить строительство бульвара на ул. Никонова  (от «Гортопа» до танка) на месте бывших железнодорожных путей</t>
  </si>
  <si>
    <t xml:space="preserve">В настоящее время железнодорожный путь демонтирован, но земельный участок с КN 33:20:000000:23, площадью 25 672кв.м с разрешенным использованием – для содержания подъездного железнодорожного пути с полосой отвода стоит на кадастровом учете. </t>
  </si>
  <si>
    <t>Согласно Генерального плана на данном земельном участке запланирова магистраль  Размещение бульвара вдоль железнодорожного пути невозможно.</t>
  </si>
  <si>
    <t>Просчитан ремонт дороги ул.Никонова(от ул.Гагарина до ул.Свердлова)</t>
  </si>
  <si>
    <t>Осуществить ремонт дороги  по ул. Никонова</t>
  </si>
  <si>
    <t>2022г</t>
  </si>
  <si>
    <t>10000,0 тыс. руб.</t>
  </si>
  <si>
    <t>Осуществить ремонт тротуаров по ул. Урицкого</t>
  </si>
  <si>
    <t>Осуществить ремонт тротуаров по ул. Дегтярёва от дома 27 до дома 65</t>
  </si>
  <si>
    <t xml:space="preserve">Осуществить расширение въезда с ул. Долинной в межквартальный проезд, расположенный на ул. Никонова (вдоль дома 93 по ул. Фёдорова). </t>
  </si>
  <si>
    <t>Ширина съезда устроена в рамках ГОСТ по существующим границам, для расширения требуется согласование РСО (коммуникации). Также требуется демонтаж установленного бортового камня, дорога по ул. Долинная на гарантии до 2022 года. , стоимость сезда – 1870,0 тыс. руб.</t>
  </si>
  <si>
    <t>Осуществить ремонт асфальтового покрытия пешеходной дорожки от дома 91/1 по ул. Фёдорова до дома 22 по ул. Никонова</t>
  </si>
  <si>
    <t xml:space="preserve">370,0 тыс. руб. </t>
  </si>
  <si>
    <t>7.</t>
  </si>
  <si>
    <t>Осуществить строительство дороги по ул. Бурухина с учётом обустройства системы водоотведения.</t>
  </si>
  <si>
    <t>Осуществить ремонт щебёночной дороги ул. Щеглова</t>
  </si>
  <si>
    <t xml:space="preserve">     Дорога 5 категории, требуется изменение категории дороги</t>
  </si>
  <si>
    <t>При выделении соответствующего бюджетного финансирования</t>
  </si>
  <si>
    <t xml:space="preserve">Дорога 5 категории, требуется изменение категории дороги </t>
  </si>
  <si>
    <t xml:space="preserve">в щебне         2 354 985 руб. </t>
  </si>
  <si>
    <t>Осуществить ремонт тротуаров по ул. Свердлова, от перекрестка с ул. Дегтярёва до перекрестка с ул. Абельмана.</t>
  </si>
  <si>
    <t>Осуществить ремонт тротуаров по ул. Абельмана от дома 19 до дома 43.</t>
  </si>
  <si>
    <t>просчитан полностью</t>
  </si>
  <si>
    <t xml:space="preserve">2370,0 тыс. руб. </t>
  </si>
  <si>
    <t>9.</t>
  </si>
  <si>
    <t>Осуществить строительство дороги по ул. Осипенко от дома № 100 до Шуйского проезда</t>
  </si>
  <si>
    <t>Округ №5 (Меланьина Елена Алексеевна)</t>
  </si>
  <si>
    <t>Осуществить ремонт тротуаров по улице Абельмана</t>
  </si>
  <si>
    <t>Невозможно ввиду исторически сложившейся стесненной застройки</t>
  </si>
  <si>
    <t>По мере выделения  средств (направлено обращение ООО УК «Веста»)</t>
  </si>
  <si>
    <t>Установить остановочные павильоны для общественного транспорта на ул. Абельмана д.1,</t>
  </si>
  <si>
    <t xml:space="preserve"> у Гимназии №1</t>
  </si>
  <si>
    <t>Территория павильона за счет тротуара, стоимость павильона – 80,0 тыс. руб. при установке возникнут проблемы по уборке тротуара техникой МКУ «Город».</t>
  </si>
  <si>
    <t xml:space="preserve">Территория павильона за счет тротуара, стоимость павильона – 80,0 тыс. руб. при установке возникнут проблемы по уборке тротуара техникой МКУ «Город». </t>
  </si>
  <si>
    <t xml:space="preserve">Осуществить ремонт дорожного покрытия по Набережному проезду. </t>
  </si>
  <si>
    <t>Осуществить ремонт  тротуаров улицы Гагарина</t>
  </si>
  <si>
    <t xml:space="preserve"> и спуска на ул. Набережную.</t>
  </si>
  <si>
    <t>Осуществить благоустройство городской набережной</t>
  </si>
  <si>
    <t>В настоящее время на часть территории выполнена топографическая съемка в М 1:500. Разработан частично проект набережной студентами ВЛГУ</t>
  </si>
  <si>
    <t xml:space="preserve">Осуществить ремонт дорог 1-я Большая, </t>
  </si>
  <si>
    <t>Даниловский переулок.</t>
  </si>
  <si>
    <t>По мере выделения средств на устройство посадочных площадок и установку павильонов</t>
  </si>
  <si>
    <t xml:space="preserve">10050, тыс. руб. </t>
  </si>
  <si>
    <t xml:space="preserve">Установить остановочные павильоны для общественного транспорта  по улице Абельмана </t>
  </si>
  <si>
    <t>Устройство 1 посадочной площадки с 1 павильоном на ней ориентировочно 120,0 тыс. руб при условии достаточной площади земельного участка, согласования с РСО</t>
  </si>
  <si>
    <t xml:space="preserve">Осуществить ремонт дорог микрорайона Заречная Слободка: улиц 1-я Большая, 2-я Большая, 1-я Школьная,1-я Всегодическая, </t>
  </si>
  <si>
    <t>Ул.Чистова, Верхняя Старка, 1-я Старка, 2-я Старка, пер.Даниловский</t>
  </si>
  <si>
    <t xml:space="preserve">42250,0 тыс. руб. </t>
  </si>
  <si>
    <t xml:space="preserve">Установить уличное освещение и </t>
  </si>
  <si>
    <t>260 т.р.</t>
  </si>
  <si>
    <t xml:space="preserve">Оборудовать пешеходный переход ул. Верхняя старка – ул. Федорова </t>
  </si>
  <si>
    <t>По решению комиссии по БДД от 2018г. в плане работ на 2020-2022, по мере выделения средств на устройство нерегулируемого пешеходного перехода при выполнении всех требований ГОСТ (освещение, знаки,разметка,пути подхода и спуск, подрезка деревьев)</t>
  </si>
  <si>
    <t>300,0 тыс. руб.</t>
  </si>
  <si>
    <t>Осуществить спиливание аварийных деревьев по ул. Щорса.</t>
  </si>
  <si>
    <t xml:space="preserve">Осуществить тротуара по Щорса. </t>
  </si>
  <si>
    <t>1600,0 тыс. руб.</t>
  </si>
  <si>
    <t>Осуществить ремонт дорог и тротуаров по улицам Правды, Советская.</t>
  </si>
  <si>
    <t xml:space="preserve">Осуществить  подрезку деревьев вдоль улиц Советская, Правды и на </t>
  </si>
  <si>
    <t xml:space="preserve">Сенной площади. </t>
  </si>
  <si>
    <t>Зона ответственности по Сенной площади – Октябрьский рынок</t>
  </si>
  <si>
    <t xml:space="preserve">35570,0 тыс. руб. </t>
  </si>
  <si>
    <t>При выделении денежных средств</t>
  </si>
  <si>
    <t>является участником программы Благоустройства. В случае высокого рейтинга  при голосовании по выбору территорий для благоустройства работы  могут быть проведены в рамках программы. В последнее время жители микр-на неактивно голосуют при выборе участников</t>
  </si>
  <si>
    <t>Осуществить ремонт проезжей части по улице Суворова (от  ул.Дегтярева до ул. Никонова)</t>
  </si>
  <si>
    <t>2021г., просчитана полностью</t>
  </si>
  <si>
    <t xml:space="preserve">23400,0 тыс. руб. </t>
  </si>
  <si>
    <t>Привести в нормативное состояние территорию у дома 15 по улице Октябрьская.</t>
  </si>
  <si>
    <t xml:space="preserve">Объект находится в муниципальной казне на балансе управления имущественных и земельных отношений. Направлено письмо в адрес начальника управления о принятии мер  </t>
  </si>
  <si>
    <t>Осуществить ремонт тротуаров по улице Свердлова (от ул. Дегтярева до парка Пушкина)</t>
  </si>
  <si>
    <t>2022г., просчитаны полностью</t>
  </si>
  <si>
    <t xml:space="preserve">23760,0 тыс. руб. </t>
  </si>
  <si>
    <t>Осуществить ремонт тротуаров по проспекту Ленина (от Павловского моста до ул. Малеева)</t>
  </si>
  <si>
    <t xml:space="preserve">3300,0 тыс. руб. </t>
  </si>
  <si>
    <t>Округ №6 (Гусев Алексей Викторович)</t>
  </si>
  <si>
    <t>Осуществить расселение аварийного дома, расположенного по адресу Абельмана д.4Б.</t>
  </si>
  <si>
    <t>до 01.09.2025</t>
  </si>
  <si>
    <t>34,6 млн. руб.</t>
  </si>
  <si>
    <t>2.Осуществить благоустройство тротуара вдоль проезжей части по ул.Шмидта от ТЦ «Аладдин» до ул. Староклязьменская площадь.</t>
  </si>
  <si>
    <t>3.Установить остановочный павильон для общественного транспорта на ул. Шмидта в сторону Малеевки у перекрестка с ул. Энгельса.</t>
  </si>
  <si>
    <t>Вынесение вопроса на комиссию по БДД, (не предусмотрен ПОДД, подъем дороги, ограниченная видимость, переход дороги предусмотрен согласно ПДД)</t>
  </si>
  <si>
    <t>Установка невозможна ввиду исторически сложившейся стесненной застройки, недостаточно площади тротуара, устройство посадочной площадки возможно за счет сужения проезжей части (реконструкция ул. Шмидта)</t>
  </si>
  <si>
    <t xml:space="preserve">1150, 0 тыс. руб. </t>
  </si>
  <si>
    <t xml:space="preserve">Установить отбойник вдоль проезжей части для безопасности движения по ул. Шмидта и Староклязьменской площади </t>
  </si>
  <si>
    <t xml:space="preserve">По мере выделения средств ориентировочно 100,0 тыс. руб. </t>
  </si>
  <si>
    <t>Осуществить ремонт лестницы от ул. Октябрьской до ул. Кузнечной.</t>
  </si>
  <si>
    <t xml:space="preserve">1100,0 тыс. руб. </t>
  </si>
  <si>
    <t>Рассмотреть вопрос ограничения скоростного режима транспортных средств ул.Кузнечная оборудовать дорогу лежачими полицейскими у домов 40 и 42.</t>
  </si>
  <si>
    <t>Установить пешеходные переходы  по ул. Кузнечной.</t>
  </si>
  <si>
    <t>В плане работ на 2020-2022</t>
  </si>
  <si>
    <t xml:space="preserve">По мере выделения средств ориентировочно 300,0 тыс. руб. </t>
  </si>
  <si>
    <t>Осуществить ремонт тротуара от ул.Никитина до ул.Кузнечная вдоль ул.Васильева и установить пешеходный переход на перекрестке ул.Васильева и ул.Кузнечная и лежачих полицейских перед этим перекрестком с обоих сторон движения у домов 77 и 79/4.</t>
  </si>
  <si>
    <t xml:space="preserve">1000,0 тыс. руб. </t>
  </si>
  <si>
    <t>По мере выделения средств ориентировочно 300,0 тыс. руб.</t>
  </si>
  <si>
    <t>Осуществить ремонт дорожного покрытия проезжей части ул.Свердлова от парка Пушкина до ул. Кузнечной</t>
  </si>
  <si>
    <t xml:space="preserve">43000, тыс. руб. </t>
  </si>
  <si>
    <t>Осуществить ремонт проезжей части дорог  по ул. Барсукова и Никитина</t>
  </si>
  <si>
    <t xml:space="preserve">2021г. </t>
  </si>
  <si>
    <t xml:space="preserve">46000,0 тыс. руб. </t>
  </si>
  <si>
    <t xml:space="preserve">8200,0 тыс. руб. </t>
  </si>
  <si>
    <t>Осуществить подрезку аварийных деревьев по ул.Кузнечная</t>
  </si>
  <si>
    <t>При выделении бюджетных средств в рамках общего контракта</t>
  </si>
  <si>
    <t>Осуществить  ремонт дороги по ул.Привокзальная от Вокзальной площади до ул.Кузнечная</t>
  </si>
  <si>
    <t xml:space="preserve">3500,0 тыс. руб. </t>
  </si>
  <si>
    <t>Установить остановочные павильоны для общественного транспорта на ул. Абельмана, в районе д.1 в сторону парка Экскаваторостроителей.</t>
  </si>
  <si>
    <t>Установка невозможна ввиду исторически сложившейся стесненной застройки</t>
  </si>
  <si>
    <t>Округ №7 (Тароватов Юрий Викторович)</t>
  </si>
  <si>
    <t>№п/п</t>
  </si>
  <si>
    <t>Привести в нормативное состояние ул. Первомайскую (ремонт дорог и тротуаров);</t>
  </si>
  <si>
    <t>Привести в нормативное состояние ул. Металлистов (ремонт дорог,  тротуаров, освещения);</t>
  </si>
  <si>
    <t>Дорога -2020г. от ул.Социалистическая до пр.Урожайный,</t>
  </si>
  <si>
    <t>тротуар- по мере выделения средств,</t>
  </si>
  <si>
    <t>Дорога- по мере выделения средств. Тротуар- по придомовым территориям,</t>
  </si>
  <si>
    <t>освещение – 2021</t>
  </si>
  <si>
    <t>Дорога – 5300,0 тыс. руб,</t>
  </si>
  <si>
    <t>Тротуар – 2900,0 тыс. руб.,</t>
  </si>
  <si>
    <t>5200,0 тыс. руб. ,</t>
  </si>
  <si>
    <t xml:space="preserve">Освещение – 70, тыс. руб </t>
  </si>
  <si>
    <t>Округ №8 (Аганин Евгений Иванович)</t>
  </si>
  <si>
    <t>Округ №9 (Рябиков Роман Вадимович)</t>
  </si>
  <si>
    <t>Осуществить ремонт тротуаров вдоль дороги по ул. Чернышевского</t>
  </si>
  <si>
    <t>2020г. просчитана четная сторона</t>
  </si>
  <si>
    <t xml:space="preserve">7260,0 тыс. руб. </t>
  </si>
  <si>
    <t>Совместно с МКД, проходит по придомовым территориям</t>
  </si>
  <si>
    <t>За счет средств в т.ч. МКД, муниципальной земли ориентировочно 100 п.м.</t>
  </si>
  <si>
    <t xml:space="preserve">2904, 0тыс. руб. </t>
  </si>
  <si>
    <t>Округ №10 (Некрасов Андрей Николаевич)</t>
  </si>
  <si>
    <t>Обустроить детскую площадку на муниципальном земельном участке в районе домов № 17, 17А по ул. Подлесная; д.15 по ул. Киркижа, д. 10 по ул. Куйбышева, д. 16 по ул. Гастелло.</t>
  </si>
  <si>
    <t>Обустроить детскую площадку на муниципальном земельном участке в районе домов 11а по  ул. Ранжева, д.23/2, 23/3, 25/3, 25/2 по ул. Муромская.</t>
  </si>
  <si>
    <t>Возможность организации детской площадки на муниципальной земле имеется</t>
  </si>
  <si>
    <t>Обустроить детскую площадку на муниципальном земельном участке в районе домов 11, 13, 13А по ул. Муромская, д.18 по ул. Димитрова, д. д.16, 20, 20А по ул. Киркижа.</t>
  </si>
  <si>
    <t>1.По ГП данная территория отнесена к зоне Р-рекреационного назначения. В ПЗЗ на карте не отображено – необходимо откорректировать карту градостроительного зонирования в ПЗЗ</t>
  </si>
  <si>
    <t>2. Необходимо разработать концепцию сквера</t>
  </si>
  <si>
    <t>2. Разработка концепции сквера апрель 2020г.</t>
  </si>
  <si>
    <t>Произвести засыпку ямы около магазина «РоНаС» ул. Ранжева д.13.</t>
  </si>
  <si>
    <t>до 20.05.2020 «ДорТех»</t>
  </si>
  <si>
    <t>В рамках заключенного м/к</t>
  </si>
  <si>
    <t>Произвести выравнивание и укрепление дорожного полотна ул. Димитрова (рядом с домами16,20)</t>
  </si>
  <si>
    <t>Произвести выравнивание и укрепление дорожного полотна  ул. Ранжева (рядом с домами.3,5,7,11,13)</t>
  </si>
  <si>
    <t>Придомовые территории</t>
  </si>
  <si>
    <t>Установить светофор в районе дома № 25 по ул. Муромская.</t>
  </si>
  <si>
    <t xml:space="preserve">В плане работ на 2020-2022 (требуется разработка проекта), по мере выделения средств </t>
  </si>
  <si>
    <t>Проект – 40,0 тыс. руб.,</t>
  </si>
  <si>
    <t>Перенести пешеходный переход в районе СК «Звезда» ближе к дому № 23 по ул.Муромская.</t>
  </si>
  <si>
    <t>Решением комиссии по БДД от 31.01.20г. отказано, принято решение проработать вопрос организации пешеходного перехода через ул. Ранжева</t>
  </si>
  <si>
    <t>Перенести пешеходный переход в на ул. Куйбышева ближе к дому № 3 по ул. Ранжева.</t>
  </si>
  <si>
    <t>На комиссии по БДД от 31.01.20 принято решение проработать вопрос переноса пешеходного перехода на противоположную сторону на ул. Ранжева.</t>
  </si>
  <si>
    <t xml:space="preserve">Требуется организация путей подхода к пешеходному переходу, перенос дорожных знаков и нанесение линий разметки </t>
  </si>
  <si>
    <t>Обеспечить возможность подъезда транспортных средств к Ковровскому социально-реабилитационному центру «Воробушек» ул. Муромская д.11А</t>
  </si>
  <si>
    <t xml:space="preserve">1850,0 тыс. руб. </t>
  </si>
  <si>
    <t>Восстановить подходы к школе №5 в районе д.23/2, 23/3, 25/2,  25/3 по ул. Муромская.</t>
  </si>
  <si>
    <t xml:space="preserve">880,0 тыс. руб. </t>
  </si>
  <si>
    <t>Восстановить межквартальный проезд ул. Ранжева д.7 в районе ул. Киркижа</t>
  </si>
  <si>
    <t>2022г. просчитана от ул.Колхозная до ул.Ранжева</t>
  </si>
  <si>
    <t xml:space="preserve">10000, тыс. руб. </t>
  </si>
  <si>
    <t xml:space="preserve">Осуществить вырубку кустов в районе домов №27,27/2,25/2 по ул. Муромская </t>
  </si>
  <si>
    <t>При выделении средств в рамках общего контракта</t>
  </si>
  <si>
    <t>Осуществить подрезку деревьев/ кустов около Ковровского социально-реабилитационного центра «Воробушек» ул. Муромская д.11А</t>
  </si>
  <si>
    <t>Осуществить подрезку аварийных деревьев в сквере около д.16 по ул. Гастелло и д. 14 по ул. Куйбышева</t>
  </si>
  <si>
    <t>Осуществить подрезку аварийных деревьев на территории МБДОУ №47</t>
  </si>
  <si>
    <t>Спил аварийных проведен в сентябре 2019. Аварийных деревьев нет, восемь деревьев нуждаются в подрезке</t>
  </si>
  <si>
    <t>не менее 45,0 тыс. рублей</t>
  </si>
  <si>
    <t>По мере бюджетного финансирования</t>
  </si>
  <si>
    <t>1300 т.р.</t>
  </si>
  <si>
    <t>Восстановить освещение в сквере около д. 16 по ул. Гастелло.</t>
  </si>
  <si>
    <t>150 т.р.</t>
  </si>
  <si>
    <t>Осуществить демонтаж железо- бетонной конструкции в районе домов № 27,27/2,25/2 по ул. Муромская.</t>
  </si>
  <si>
    <t>комиссионный осмотр с МКУ «Город»</t>
  </si>
  <si>
    <t>Округ №11(Шикин Михаил Юрьевич)</t>
  </si>
  <si>
    <t xml:space="preserve">Произвести ремонт тротуаров по адресам: Муромский проезд, ул.Калинина, ул.Киркижа (западная сторона), ул. Подлесная (южная сторона от ул.Муромской до ул.Киркижа, северная сторона от ул.Киркижа до ул.Куйбышева), ул. Пионерская (с обеих сторон), ул.Социалистическая (южная сторона от ул.Пионерской до ул. Либерецкой, северная сторона от ул.Сосновой до ул.Либерецкой, северная сторона от моста через ж/д до ПАО «КМЗ»), проезд Урожайный (с обеих сторон), ул. Первомайская </t>
  </si>
  <si>
    <t xml:space="preserve">(от ул.Либерецкой до пр.Урожайный), ул. Куйбышева (от ул.Калинина до ул.Подлесной)                </t>
  </si>
  <si>
    <t>28650,0 тыс. руб.</t>
  </si>
  <si>
    <t xml:space="preserve">Произвести ремонт дорог  ул. Первомайская (от ул. Либерецкой до пр.Урожайный), </t>
  </si>
  <si>
    <t xml:space="preserve">ул.Пионерская, ул.Социалистическая, ул.Калинина, </t>
  </si>
  <si>
    <t>ул.Куйбышева.</t>
  </si>
  <si>
    <t>2020г.</t>
  </si>
  <si>
    <t xml:space="preserve">108700,0 тыс. руб. </t>
  </si>
  <si>
    <t xml:space="preserve">23500,0 тыс. руб. </t>
  </si>
  <si>
    <t xml:space="preserve">17000,0 тыс. руб. </t>
  </si>
  <si>
    <t>Совместно с ОАО «ЗиД», требуется разработка проекта на устройство ливневой канализации</t>
  </si>
  <si>
    <t>Проект ориентировочно – 300, 0 тыс. руб.,</t>
  </si>
  <si>
    <t xml:space="preserve">Реализация проекта – 3 000,0 тыс. руб. </t>
  </si>
  <si>
    <t>Совместно с МКД!!!</t>
  </si>
  <si>
    <t xml:space="preserve">Организовать зону отдыха (сквер) в районе домов №22 и №24 по ул.Подлесная. </t>
  </si>
  <si>
    <t>1.Проводится работа по внесению  изменений в ПЗЗ г.Коврова (в приложении №4 текстовой части)</t>
  </si>
  <si>
    <t xml:space="preserve">2.Осуществляется разработка концепции сквера </t>
  </si>
  <si>
    <t>Покос осуществляется ежегодно с мая по октябрь и уборка производится силами МКУ «Город»</t>
  </si>
  <si>
    <t>Организовать  зоны отдыха граждан и обустройство зеленых насаждений с юго-восточной стороны школы № 15.</t>
  </si>
  <si>
    <t>1.Данная зона рекреации не отображена на Генеральном плане: добавить в список замечаний по корректировке Генерального плана</t>
  </si>
  <si>
    <t>2.Осуществить разработку концепции сквера</t>
  </si>
  <si>
    <t>Округ №12 (Рынза Алексей Владимирович)</t>
  </si>
  <si>
    <t>Осуществить строительство спортзала в школе №19</t>
  </si>
  <si>
    <t>2023-2024 при наличии финансирования</t>
  </si>
  <si>
    <t>Спортзал имеется не противоречит нормам, установленным СанПин 2.4.2.2821-10 (п. 4.13), но не имеет современного эстетичного вида</t>
  </si>
  <si>
    <t>57 399,52 тыс. рублей в ценах III квартала 2009 г.</t>
  </si>
  <si>
    <t>Произвести асфальтировку проезда между домами №24 по ул.Маяковского и домами №33 и №2 по ул. Димитрова</t>
  </si>
  <si>
    <t xml:space="preserve">1150,0 тыс. руб. </t>
  </si>
  <si>
    <t>Произвести обустройство тротуара вдоль ул.Маяковского</t>
  </si>
  <si>
    <t>2021г.просчитан от ул.Грибоедова до ул.Куйбышева</t>
  </si>
  <si>
    <t xml:space="preserve">7920,0 тыс. руб. </t>
  </si>
  <si>
    <t>Обеспечить водоотвод на перекрестке улиц Подлесная и Сосновая</t>
  </si>
  <si>
    <t>Комиссионный осмотр до 02.06.20 и принятия решения</t>
  </si>
  <si>
    <t xml:space="preserve">Осуществить ремонт дорожного покрытия проезжей части </t>
  </si>
  <si>
    <t>и тротуара по улице Куйбышева, от перекрестка с улицей Димитрова до перекрестка с улицей Калинина</t>
  </si>
  <si>
    <t xml:space="preserve">10000,0 тыс. руб. </t>
  </si>
  <si>
    <t xml:space="preserve">2850,0 тыс. руб. </t>
  </si>
  <si>
    <t>Округ №13 (Гуржов Сергей Викторович)</t>
  </si>
  <si>
    <t xml:space="preserve">Содержание наказа </t>
  </si>
  <si>
    <t>Тротуар 2021г. просчитан от ул.Грибоедова до ул.Куйбышева</t>
  </si>
  <si>
    <t>Засыпка лужи в плане 2020. Благоустройство – по зоне ответственности</t>
  </si>
  <si>
    <t>Благоустройство после ремонта восстановлено в первоначаольный вид, до начала производства земляных работ, асфальтобетонное покрытие тротуара разрушено в результате длительной эксплуатации</t>
  </si>
  <si>
    <t>Проект реконструкции – 300,0 тыс. руб. ,</t>
  </si>
  <si>
    <t xml:space="preserve">Реализация – 25 000,0 тыс. руб. </t>
  </si>
  <si>
    <t>7920,0 тыс. руб. тротуар</t>
  </si>
  <si>
    <t xml:space="preserve">Реализовать выполненный проект водоотведения  на ул. Летней (д. 19 – д.21а) и </t>
  </si>
  <si>
    <t>полностью заасфальтировать улицу (от ул. Маяковского до ул. Космонавтов).</t>
  </si>
  <si>
    <t xml:space="preserve"> Проект водоотведения – 300,0 тыс. руб. </t>
  </si>
  <si>
    <t xml:space="preserve">21600,0 тыс. руб. </t>
  </si>
  <si>
    <t xml:space="preserve">по мере выделения средств </t>
  </si>
  <si>
    <t>Вынесение вопроса по обустройству ИДН на комиссию по БДД</t>
  </si>
  <si>
    <t>Необходимо решение общего собрания собственников МКД</t>
  </si>
  <si>
    <t xml:space="preserve">220,0 тыс. руб. </t>
  </si>
  <si>
    <t>Территория МКД прилегает к проезжей части дороги по бортовому камню. Для установки соответствующих знаков при устройстве ИДН требуется решение собрания собственников МКД 2/3 голосов</t>
  </si>
  <si>
    <t>Для организации одностороннего движения требуется установка многочисленного числа соответствующих дорожных знаков</t>
  </si>
  <si>
    <t xml:space="preserve">Требуется пересмотр утвержденного плана планировки микрорайона </t>
  </si>
  <si>
    <t>При спланированной дороге освещение будет установлено</t>
  </si>
  <si>
    <t xml:space="preserve">по мере выделения средств, требуется разработка  проекта, сама дорога – 6550,0 тыс. руб. </t>
  </si>
  <si>
    <t>5.</t>
  </si>
  <si>
    <t>По мере выделения средств</t>
  </si>
  <si>
    <t>ямы «ДорТех»</t>
  </si>
  <si>
    <t>до 15.05.20</t>
  </si>
  <si>
    <t>Сосновая щебенен</t>
  </si>
  <si>
    <t>при выделении соответствующего бюджетного финансирования</t>
  </si>
  <si>
    <t>Ливневки «ДорТех» до 01.06.2020</t>
  </si>
  <si>
    <t>Засыпка асф.кр.</t>
  </si>
  <si>
    <t>между д.№39-41 до 01.07.2020</t>
  </si>
  <si>
    <t>Парковая лужа у дома  придомовая</t>
  </si>
  <si>
    <t>территория</t>
  </si>
  <si>
    <t xml:space="preserve">1400,0 тыс. руб. </t>
  </si>
  <si>
    <t xml:space="preserve">1 656,720 тыс. руб. </t>
  </si>
  <si>
    <t xml:space="preserve">450,0 тыс. руб. </t>
  </si>
  <si>
    <t xml:space="preserve">   -</t>
  </si>
  <si>
    <t xml:space="preserve">    </t>
  </si>
  <si>
    <t xml:space="preserve">      -</t>
  </si>
  <si>
    <t>6.</t>
  </si>
  <si>
    <t>3280,0 тыс. руб.</t>
  </si>
  <si>
    <t>14030,0 тыс. руб.</t>
  </si>
  <si>
    <t>Округ №14 (Парциков Сергей Павлович)</t>
  </si>
  <si>
    <t>Осуществить благоустройство общественной территории- «Кукушкина пруда»</t>
  </si>
  <si>
    <t>Разработана концепция общественной территории «Кукушкин пруд»</t>
  </si>
  <si>
    <t>Произвести ремонт дорожного покрытия по ул.Киркижа между улицами Ранжева и Колхозной.</t>
  </si>
  <si>
    <t>Установить остановочный павильон на остановке общественного транспорта возле школы №5 по ул.Колхозной</t>
  </si>
  <si>
    <t>По мере выделения средств (направлено обращение УМД «Континент» об обустройстве остановочного павильона за счет собственных средств)</t>
  </si>
  <si>
    <t xml:space="preserve">Требуется устройство посадочной площадки и остановочного павильона – ориентировочная стоимость 120,0 тыс. руб. </t>
  </si>
  <si>
    <t>Восстановить пешеходные дорожки, ведущие к школе №5</t>
  </si>
  <si>
    <t xml:space="preserve">2022г. </t>
  </si>
  <si>
    <t xml:space="preserve">6 300,0 тыс. руб. </t>
  </si>
  <si>
    <t>Произвести вырубку кустов в районе школы №5</t>
  </si>
  <si>
    <t>При выделении денежных средств  в полном объеме в рамках муниципального контракта</t>
  </si>
  <si>
    <t>Осуществить ремонт дорожного покрытия по ул.Колхозной</t>
  </si>
  <si>
    <t xml:space="preserve">42000,0 тыс. руб. </t>
  </si>
  <si>
    <t>Округ №15 (Шилов Владимир Николаевич)</t>
  </si>
  <si>
    <t>Осуществить ремонт дороги от улицы Грибоедова к школе №22</t>
  </si>
  <si>
    <t>1452,0 тыс. руб.</t>
  </si>
  <si>
    <t>Осуществить ремонт дороги по улице Лермонтова от улицы Грибоедова до улицы Маяковского</t>
  </si>
  <si>
    <t xml:space="preserve">12480, тыс. руб. </t>
  </si>
  <si>
    <t xml:space="preserve">3200, тыс. руб. </t>
  </si>
  <si>
    <t>Округ №16 (Клочкова Елена Викторовна)</t>
  </si>
  <si>
    <t>Соединить улицы Грибоедова и Тургенева.</t>
  </si>
  <si>
    <t>Установить остановочный павильон для общественного транспорта напротив школы №11.</t>
  </si>
  <si>
    <t>Осуществить строительство тротуара вдоль улицы Грибоедова, напротив рынка «Крупянщик»</t>
  </si>
  <si>
    <t>Не понятна постановка вопроса</t>
  </si>
  <si>
    <t>По мере выделения средств, требуется устройство посадочной площадки и установка павильона</t>
  </si>
  <si>
    <t xml:space="preserve">Устройство посадочной площадки и остановочного павильона – ориентировочно 120,0 тыс. руб. </t>
  </si>
  <si>
    <t xml:space="preserve">3600,0 тыс. руб. </t>
  </si>
  <si>
    <t>от д. №9 до ул. Маяковского, далее устроена велодорожка по мере выделения средств</t>
  </si>
  <si>
    <t xml:space="preserve">От д. №9 до ул Маяковского ремонт тротуара – ориентировочно – 1230,0 тыс. руб. </t>
  </si>
  <si>
    <t>Оборудовать места для выгула собак на территории города.</t>
  </si>
  <si>
    <t>имеется площадка около мотодрома на ул. Еловой,  г. Коврова</t>
  </si>
  <si>
    <t>Придомовая территория</t>
  </si>
  <si>
    <t>Осуществить  реконструкцию дороги (подъезд к дому №11 по ул. Грибоедова со стороны  ул. Маяковского)</t>
  </si>
  <si>
    <t>Совместно с МКД, муниципальной земли 20 п.м. по мере выделения средств</t>
  </si>
  <si>
    <t>При капитальном ремонте ул. Маяковского на данном участке возможно устроить как съезд, по мере выделения средств на капитальный ремонт ул. Маяковского, совместно с МКД по решению в соответствии с ЖК РФ</t>
  </si>
  <si>
    <t xml:space="preserve">625,0 тыс. руб. </t>
  </si>
  <si>
    <t xml:space="preserve">Осуществить  реконструкцию дороги между домами № 13,13/1, 13/2,13/3 по ул. Грибоедова </t>
  </si>
  <si>
    <t xml:space="preserve">2950,0 тыс. руб. </t>
  </si>
  <si>
    <t>Осуществить установку светофора на перекрестке ул. Грибоедова-ул Транспортная (переход к школе)</t>
  </si>
  <si>
    <t>Решением КБДД от 31.01.2020 рекомендовано провести анализ интенсивности движения пешеходов для принятия дальнейшего решения по установке светофорного объекта</t>
  </si>
  <si>
    <t>В случае принятия положительного решения КБДД потребуется разработка проекта – 40,0 тыс. руб., его реализация – 700,0 тыс. руб.</t>
  </si>
  <si>
    <t>(плюс дополнительные затраты для МКУ «Город» на содержание и своевременный ремонт кнопки)</t>
  </si>
  <si>
    <t>Осуществить ремонт дорожного покрытия в переулке Маяковского (в районе д. 2 по ул.Маяковского)</t>
  </si>
  <si>
    <t>При ремонте проезжей части ул. Маяковского как съезд с дороги при выделении средств на ремонт дорожного покрытия всей проезжей части</t>
  </si>
  <si>
    <t xml:space="preserve">При выделении средств на ремонт ул. Маяковского в полном объеме 35 000,0 тыс. руб. </t>
  </si>
  <si>
    <t>Осуществить подрезку деревьев вдоль тротуара ул. Маяковского в районе домов 2,4,6</t>
  </si>
  <si>
    <t>По мере выделения бюджетных средств в рамках общего контракта</t>
  </si>
  <si>
    <t xml:space="preserve">Осуществить подрезку деревьев вдоль тротуара по ул. Транспортная в районе домов 79,81. </t>
  </si>
  <si>
    <t>По мере финансирования</t>
  </si>
  <si>
    <t xml:space="preserve">3260,0 тыс. руб. </t>
  </si>
  <si>
    <t>Округ №17 (Мочалов Дмитрий Николаевич)</t>
  </si>
  <si>
    <t>Осуществить строительство дороги и тротуаров по ул. Чайковского от кафе «Вкус Востока» до домов 26/1; 26/2 по ул. Зои Космодемьянской с</t>
  </si>
  <si>
    <t xml:space="preserve"> установкой освещения.</t>
  </si>
  <si>
    <t xml:space="preserve">4320, тыс. руб. </t>
  </si>
  <si>
    <t xml:space="preserve"> </t>
  </si>
  <si>
    <t xml:space="preserve">750,0 тыс. руб. </t>
  </si>
  <si>
    <t>Осуществить строительство дороги и</t>
  </si>
  <si>
    <t xml:space="preserve"> тротуаров по ул. Моховой от пересечения с ул. Грибоедова до ул. Сосновая (д.26) </t>
  </si>
  <si>
    <t>при выделении соответствующего бюджетного фин.</t>
  </si>
  <si>
    <t xml:space="preserve">9000, тыс. руб. </t>
  </si>
  <si>
    <t xml:space="preserve">1600,0 тыс. руб. </t>
  </si>
  <si>
    <t>1 529,28 тыс. руб.  щебень</t>
  </si>
  <si>
    <t xml:space="preserve"> тротуаров по ул. О. Кошевого от пересечения с ул. Грибоедова до ул. Сосновой (д. 35) </t>
  </si>
  <si>
    <t>(До проведения работ провести обсыпку щебнем);</t>
  </si>
  <si>
    <t xml:space="preserve">- Осуществить строительство дороги и места для парковки в районе Храма Святой праведной Анны. </t>
  </si>
  <si>
    <t xml:space="preserve">   </t>
  </si>
  <si>
    <t>по мере выделения средств ремонт существующей парковки</t>
  </si>
  <si>
    <t xml:space="preserve">11450,0 тыс. руб. </t>
  </si>
  <si>
    <t>1 742,7 тыс. руб.  щебень</t>
  </si>
  <si>
    <t xml:space="preserve">160, тыс. руб. </t>
  </si>
  <si>
    <t>(До проведения работ провести обсыпку щебнем)</t>
  </si>
  <si>
    <t xml:space="preserve">по мере выделения средств, просчитана до ул.Куйбышева </t>
  </si>
  <si>
    <t>палисадники</t>
  </si>
  <si>
    <t xml:space="preserve">14030,0 тыс. руб. </t>
  </si>
  <si>
    <t>1 975,320 тыс. руб.  щебень</t>
  </si>
  <si>
    <t xml:space="preserve">- Решить вопрос с демонтажем постройки на земельном участке в районе домов 26; 28 по ул. З.Космодемьянской. </t>
  </si>
  <si>
    <t>Данный вопрос будет рассмотрен на ближайшем заседании комиссии по сносу самовольных построек на территории города Коврова</t>
  </si>
  <si>
    <t>Оборудовать спортивную площадку на земельном участке в районе домов 26; 28 по ул. З.Космодемьянской.</t>
  </si>
  <si>
    <t>Осуществить водоотведение в районе д. 26 по ул. З.Космодемьянской.</t>
  </si>
  <si>
    <t>осмотр до 29.05.20 и принятия решения</t>
  </si>
  <si>
    <t>Обустроить пешеходную дорожку в районе д. 26/2 по ул. З.Космодемьянской до д. 30/1 по ул. З.Космодемьянской для выхода на ул. Грибоедова.</t>
  </si>
  <si>
    <t xml:space="preserve">300,0 тыс. руб. </t>
  </si>
  <si>
    <t xml:space="preserve">Обустроить спортивную площадку на муниципальном земельном участке в районе д. 26/2 ул. З.Космодемьянской. </t>
  </si>
  <si>
    <t>может быть сделана в рамках программы благоустройства общественных пространств, но для этого территории  должны стать лидерами при голосовании жителей города по выбору территорий для благоустройства</t>
  </si>
  <si>
    <t>Установить пешеходный переход или знака «Осторожно, дети» через ул. З.Космодемьянской в районе д. 30Б и д.11</t>
  </si>
  <si>
    <t>Установка дорожного знака не предусмотрена проектом организации дорожного движения ул. З. Космодемьянской, ГОСТ Р.</t>
  </si>
  <si>
    <t>Обустройство пешеходного перехода отказано по решению комиссии 31.01.20г.</t>
  </si>
  <si>
    <t>Провести ремонт дорожного покрытия по ул. З.Космодемьянской между д. 28 и 30 вдоль д. 30; 30/1; 30/2.</t>
  </si>
  <si>
    <t>Газ под плитами!!!частично придомовая территория</t>
  </si>
  <si>
    <t>Обустроить  пешеходную дорожку к школе №8 от д. 11 по ул. З.Космодемьянской.</t>
  </si>
  <si>
    <t>по мере выделения средств, частично придомовая</t>
  </si>
  <si>
    <t xml:space="preserve">520, тыс. руб. </t>
  </si>
  <si>
    <t>Обустроить пешеходную дорожку от д. 7/1 до д. 11 по ул. З.Космодемьянской.</t>
  </si>
  <si>
    <t>по мере выделения средств,частично придомовая</t>
  </si>
  <si>
    <t>Провести ремонт дороги по ул. Урожайная от окружной дороги до ул. О.Кошевого.</t>
  </si>
  <si>
    <t>Нет участка в постановлении о дорогах</t>
  </si>
  <si>
    <t>Провести ремонт дороги по ул. Летней от окружной дороги до ул. З.Космодемьянской.</t>
  </si>
  <si>
    <t xml:space="preserve">8505, тыс. руб. </t>
  </si>
  <si>
    <t>Обустроить зону отдыха на территории зеленого луга на ул. О.Кошевого, напротив д. 11; 13; 15.</t>
  </si>
  <si>
    <t>Необходимо разработать концепцию сквера</t>
  </si>
  <si>
    <t>Округ №18 (Храпкова Светлана Валерьевна)</t>
  </si>
  <si>
    <t xml:space="preserve">Осуществить ремонт дорожного покрытия дороги от ул.З.Космодемьянской , д.7/3 к д. 9 по ул. З.Космодемьянской </t>
  </si>
  <si>
    <t xml:space="preserve">1105,0 тыс. руб. </t>
  </si>
  <si>
    <t>Установить  освещение на территории МБОУ СОШ 8 и ДДК«Дегтяревец»</t>
  </si>
  <si>
    <t xml:space="preserve">2021-2024 </t>
  </si>
  <si>
    <t>при наличии финансирования</t>
  </si>
  <si>
    <t>Не менее 168,63 тыс. рублей.</t>
  </si>
  <si>
    <t xml:space="preserve">Осуществить ремонт асфальтового покрытия тротуара вдоль МБОУ СОШ№ 8 </t>
  </si>
  <si>
    <t xml:space="preserve">156,0 тыс. руб. </t>
  </si>
  <si>
    <t xml:space="preserve">Организовать обучение старших по домам по вопросам жилищного законодательства. </t>
  </si>
  <si>
    <t>При внесении изменений в жилищное законодательство в администрации города проводятся встречи и совещания по его разъяснению. Информация до председателей совета МКД также доводиться через управляющие организации. Специалисты отдела ЖКХ ведут прием граждан ежедневно, консультируют по телефону.</t>
  </si>
  <si>
    <t>Также информация размещается на сайте администрации города в разделе «Городское хозяйство» и «Новости».</t>
  </si>
  <si>
    <t>Осуществить ремонт тротуара по ул. Космонавтов</t>
  </si>
  <si>
    <t xml:space="preserve">2720,0 тыс. руб. </t>
  </si>
  <si>
    <t xml:space="preserve">Осуществить ремонт дороги по ул. Моховая </t>
  </si>
  <si>
    <t>Осуществить ремонт дороги в районе  дома 1/5 по ул. Моховая</t>
  </si>
  <si>
    <t>по мере выделения средств, в щебне</t>
  </si>
  <si>
    <t xml:space="preserve">7,0 тыс. руб. </t>
  </si>
  <si>
    <t>Округ №19 (Кашицын Сергей Владимирович)</t>
  </si>
  <si>
    <t>Срок исполнения</t>
  </si>
  <si>
    <t>Осуществить ремонт асфальтного покрытия межквартальной дороги  З Космодемьянской 1/2 вдоль домов 1/3, 1/4, 1/5, 1/6, до дома 1/9.</t>
  </si>
  <si>
    <t>3510,0 тыс. руб.</t>
  </si>
  <si>
    <t xml:space="preserve">Установить освещение межквартального проезда от З Космодемьянской д 1/2 вдоль домов 1/3, 1/4, 1/5, 1/6  до Космонавтов 2/3.  </t>
  </si>
  <si>
    <t>450,0 тыс. руб.</t>
  </si>
  <si>
    <t>Обустроить пешеходный переход  по адресу  З. Космодемьянская д 5/1.</t>
  </si>
  <si>
    <t>300, тыс. руб.</t>
  </si>
  <si>
    <t>Произвести ремонт  асфальтного покрытия внутриквартальной дороги  З Космодемьянской 5/2, котельной  3с1 до детского сада № 44.</t>
  </si>
  <si>
    <t>3220,0 тыс. руб.</t>
  </si>
  <si>
    <t>Оборудовать уличное освещение межквартальной дороги  З Космодемьянской 5/2, котельной  3с1 до детского сада № 44.</t>
  </si>
  <si>
    <t>400,0 тыс. руб.</t>
  </si>
  <si>
    <t>Оборудовать тротуар от дома 2/4 по ул Космонавтов до остановочного пункта.</t>
  </si>
  <si>
    <t>Придомовая территория!!! Конфликт с МКД!!!</t>
  </si>
  <si>
    <t>Оборудовать тротуар вдоль улицы Космонавтов</t>
  </si>
  <si>
    <t>2720,0 тыс. руб.</t>
  </si>
  <si>
    <t xml:space="preserve">Оборудовать пешеходный переход пешеходной кнопкой для обеспечения дополнительной безопасности  в районе д. 43 по ул. Строителей </t>
  </si>
  <si>
    <t>Комиссией по БДД 31.01.2020 принято решение о проведения анализа пешеходных потоков на данном участке для дальнейшего принятия мер</t>
  </si>
  <si>
    <t>В случае принятия положительного решения КБДД потребуется разработка проекта – 40,0 тыс. руб., его реализация – 2 000,0 тыс. руб., т.к. требуется установка дублера над проезжей частью дороги</t>
  </si>
  <si>
    <t xml:space="preserve">Восстановить дорожное покрытие межквартальной дороги по адресу Ватутина 45 </t>
  </si>
  <si>
    <t xml:space="preserve">119, 0тыс. руб. </t>
  </si>
  <si>
    <t xml:space="preserve">Завершить работы по обустройству тротуара вдоль улицы Блинова </t>
  </si>
  <si>
    <t xml:space="preserve">610,0 тыс. руб. </t>
  </si>
  <si>
    <t xml:space="preserve">Оборудовать перекресток З Космодемьянской и Тургенева  светофорным объектом </t>
  </si>
  <si>
    <t xml:space="preserve">В плане работ на 2020-2022г. </t>
  </si>
  <si>
    <t>требуется разработка проекта – 40,0 тыс. руб., его реализация – 2 000,0 тыс. руб.</t>
  </si>
  <si>
    <t>Осуществить ремонт асфальтного покрытия у входа в  СОШ №21</t>
  </si>
  <si>
    <t>Не менее 3024,0 тыс. рублей</t>
  </si>
  <si>
    <t>Осуществить благоустройство сквера имени Зои Космодемьянской</t>
  </si>
  <si>
    <t xml:space="preserve">Разработать концепцию сквера? </t>
  </si>
  <si>
    <t xml:space="preserve">Осуществить благоустройство сквера имени Блинова В.Д. </t>
  </si>
  <si>
    <t>Концепция сквера разработана в составе ППТ и ПМТ, документация утверждена постановлением администрации №30 от 10.01.2017</t>
  </si>
  <si>
    <t>Обустроить пешеходный переход по ул.Строителей д.28 (в районе магазин «Киви»)</t>
  </si>
  <si>
    <t>Решением комиссии от 13.12.2020 отказано, рекомендовано рассмотреть вопрос установки надземного пешеходного перехода за счет внебюджетных источников</t>
  </si>
  <si>
    <t>Проект обустройства наземного пешеходного перехода и его реализация за счет внебюджетных источников финансирования</t>
  </si>
  <si>
    <t>Округ №20 (Плетнева Светлана Владимировна)</t>
  </si>
  <si>
    <t>могут быть сделаны в рамках программы благоустройства общественных пространств, но для этого территории  должны стать лидерами при голосовании жителей города по выбору территорий для благоустройства</t>
  </si>
  <si>
    <t xml:space="preserve">Обустроить детские площадки на муниципальных земельных участках в микрорайоне Заря. </t>
  </si>
  <si>
    <t>Разработан и утвержден</t>
  </si>
  <si>
    <t>1.Привести  в нормативное состояние межквартальные  проезды на территории округа №20</t>
  </si>
  <si>
    <t>2.Организровать отвод ливневых вод на территории округа №20</t>
  </si>
  <si>
    <t>3.Привести в нормативное состояние дорогу у дома Еловая 98 - в месте проведения газопровода.</t>
  </si>
  <si>
    <t>4.Осуществлять надлежащий контроль за работой  управляющих компаний города</t>
  </si>
  <si>
    <t xml:space="preserve">6.Привести в нормативное состояние территорию у дома № 43 по ул.Строителей после прокладки электросети. </t>
  </si>
  <si>
    <t>осмотр до 20.04.2020 г. для принятия решения</t>
  </si>
  <si>
    <t>Администрацией города Коврова осуществляется муниципальный жилищный контроль, выдаются предписания за ненадлежащее содержание общедомового имущества и придомовой территории, составляются протоколы об административном правонарушении. Еженедельно по вторникам проводятся коммунальные планерки, на которых обсуждаются проблемные вопросы, ставятся задачи по их устранению. Ведется учет количества  обращений жителей в разрезе управляющих организаций.</t>
  </si>
  <si>
    <t xml:space="preserve">Май-июнь 2020 </t>
  </si>
  <si>
    <t>Ограничение пользования земельным участком, находящимся в собственности МКД – полномочия собственников в соответствии ЖК РФ со согласованию с УГХ и УСиА</t>
  </si>
  <si>
    <t xml:space="preserve">«ДорТех» </t>
  </si>
  <si>
    <t xml:space="preserve">42500,0 тыс. руб. </t>
  </si>
  <si>
    <t>Контракт</t>
  </si>
  <si>
    <t>Организовать обучение старших по домам в администрации.</t>
  </si>
  <si>
    <t>13.</t>
  </si>
  <si>
    <t xml:space="preserve">Осуществить ремонт межквартальных проездов  </t>
  </si>
  <si>
    <t>Осуществить ремонт улично- дорожной сети в микрорайоне Заря</t>
  </si>
  <si>
    <t>ливневую канализацию в микрорайоне Заря.</t>
  </si>
  <si>
    <t>Осмотр до 29.05.20 и принятия решения</t>
  </si>
  <si>
    <t>35000,0 тыс. руб.</t>
  </si>
  <si>
    <t>Организовать  автобусный маршрут от микрорайона Заря до ГБУЗ ЦГБ г.Коврова.</t>
  </si>
  <si>
    <t>Схема движения маршрутов 9 и 9С утверждены постановлением  главы, свидетельства выданы до 2023 года, м/к до 21 года.</t>
  </si>
  <si>
    <t>Внесение изменений не планируется.</t>
  </si>
  <si>
    <t>Возможно после окончания сроков действия м/к и свидетельств при проведении очередного конкурса</t>
  </si>
  <si>
    <t>При изменении маршрута движения будет увеличен период движения ТС по маршруту, что повлечет добавление дополнительных ТС на маршрут</t>
  </si>
  <si>
    <t>Округ №21 (Иголкина Ирина Владимировна)</t>
  </si>
  <si>
    <t>Обустройство остановочного павильона на остановке общественного транспорта «Сады» на автомобильной дороге Ковров- Заря</t>
  </si>
  <si>
    <t>Нецелесообразно (только для высадки пассажиров),</t>
  </si>
  <si>
    <t>Остальные остановочные павильоны были установлены в 2019 году</t>
  </si>
  <si>
    <t>Произвести асфальтировку переулка Александра Соколова до здания Горэлектросети</t>
  </si>
  <si>
    <t>Дворовая территория</t>
  </si>
  <si>
    <t>Установить освещение территории на ул. Еловая между МАДОУ № 1 и домом по ул. Еловая д. 94/2</t>
  </si>
  <si>
    <t>Осуществить ремонт дорожного покрытия дорог ул. Мичурина, ул.Андреевская</t>
  </si>
  <si>
    <t xml:space="preserve">12950, тыс. руб. </t>
  </si>
  <si>
    <t>Осуществить очистку пруда по ул. Мичурина</t>
  </si>
  <si>
    <t>Направлено письмо в МКУ УГОЧС по рассмотрению возможности очистки пруда</t>
  </si>
  <si>
    <t>Оборудовать пешеходный переход по ул. Строителей напротив магазина «Киви» между домами 28 и 39</t>
  </si>
  <si>
    <t>Решением комиссии от 13.12.2020 отказано, рекомендовано рассмотреть вопрос установки надземного пешеходного перехода</t>
  </si>
  <si>
    <t xml:space="preserve">Осуществить ремонт дорожного покрытия объездной дороги по ул. Еловая между гаражами и домами 86/9, 86/8, 90/3, 90/2, 90/1, 88/1, 90 </t>
  </si>
  <si>
    <t>Передана водоканалу под строительство сетей, только в щебне</t>
  </si>
  <si>
    <t xml:space="preserve">630,0 тыс. руб. </t>
  </si>
  <si>
    <t xml:space="preserve">Установить остановочные павильоны общественного транспорта возле магазина «Квартал» на ул.Ватутина по обе стороны дороги </t>
  </si>
  <si>
    <t>По мере выделения средств (направлено обращение в СК Континент об обустройстве остановочных павильонов за счет собственных средств),</t>
  </si>
  <si>
    <t xml:space="preserve">Установка 1 павильона ориентировочно ,80,0 тыс. руб. </t>
  </si>
  <si>
    <t>Округ №22 (Базунов Дмитрий Сергеевич)</t>
  </si>
  <si>
    <t>Осуществить ремонт здания, ограждения и благоустройство прилегающей территории детского сада № 59.</t>
  </si>
  <si>
    <t>Не менее 4966,72 тыс. рублей</t>
  </si>
  <si>
    <t>Установить освещение по ул. Машиностроителей.</t>
  </si>
  <si>
    <t xml:space="preserve">580,0 тыс. руб. </t>
  </si>
  <si>
    <t>Ямочный в плане на 2020 год</t>
  </si>
  <si>
    <t>По мере выделения средств на ямочный ремонт</t>
  </si>
  <si>
    <t xml:space="preserve">Ремонт – 7800,0 тыс. руб. </t>
  </si>
  <si>
    <t>Организовать  регулируемый пешеходный переход у остановки общественного транспорта «ул. Комсомольская».</t>
  </si>
  <si>
    <t>Комиссией по БДД 31.01.20г. принято решение о проведении анализа пешеходных потоков на данном участке для дальнейшего принятия мер</t>
  </si>
  <si>
    <t xml:space="preserve">Не предусмотрен ПОДД, требуется реконструкция всего перекрестка ул. Еловая- ул. Комсомольская- ул. Машиностроителей. </t>
  </si>
  <si>
    <t xml:space="preserve">Возможна установка светофорного объекта типа Т7 – 200,0 тыс. </t>
  </si>
  <si>
    <t xml:space="preserve">Произвести модернизацию светофорного объекта на перекрестке ул. Машиностроителей – ул. Комсомольская в части установки «стрелок» левого поворота. </t>
  </si>
  <si>
    <t>Отказано на комиссии по БДД от 15.11.19г.</t>
  </si>
  <si>
    <t>Требуется реконструкция перекрестка. В соответствии с ПОДД ул. еловая и ул. Машиностроителей на данном участке – двусторонние, имеющие по 1 полосе в прямом и встречном направлении, «левая стрелка» на таких перекрестках не предусмотрена</t>
  </si>
  <si>
    <t>Произвести косметический ремонт помещения пункта участкового полиции по адресу Машиностроителей 3-2. Оборудовать пункт отдельным входом с отдельным почтовым ящиком. Установить в помещении стационарный телефон.</t>
  </si>
  <si>
    <t>По закону о полиции ремонт помещений предоставленных под размещение сотрудников осуществляется за счет федерального бюджета.</t>
  </si>
  <si>
    <t>Обустроить систему водоотведения и</t>
  </si>
  <si>
    <t xml:space="preserve"> привести в нормативное состояние пешеходный тротуар по ул. Еловой между ул. Рябиновая и Ольховая.</t>
  </si>
  <si>
    <t>Осмотр до 29.05.20 и принятия решения по водоотведению</t>
  </si>
  <si>
    <t xml:space="preserve">3250,0 тыс. руб. </t>
  </si>
  <si>
    <t xml:space="preserve">Организовать регулируемый пешеходный переход у остановки общественного транспорта «пос. Мирный». </t>
  </si>
  <si>
    <t>Устройство системы водоотведения в пос. Мирный.</t>
  </si>
  <si>
    <t>Установить детскую площадку на муниципальном земельном участке в районе ул. Рябиновая и Берёзовая.</t>
  </si>
  <si>
    <t>Осуществить ремонт межквартальных дорог пос. Мирный.</t>
  </si>
  <si>
    <t xml:space="preserve">39000,0 тыс. руб. </t>
  </si>
  <si>
    <t xml:space="preserve">Организация регулируемого пешеходного перехода у остановки общественного транспорта «Центральная городская больница». </t>
  </si>
  <si>
    <t>Устройство системы водоотведения в микрорайоне по ул. Еловая.</t>
  </si>
  <si>
    <t xml:space="preserve">Комиссией по БДД 31.01.20г. принято решение о проведении анализа пешеходных потоков на данном участке для дальнейшего принятия мер </t>
  </si>
  <si>
    <t xml:space="preserve">Организация регулируемого пешеходного перехода у остановки общественного транспорта «мкр. Солнечный». </t>
  </si>
  <si>
    <t>Организация занятий детей на территории хоккейной коробочки во дворе дома ул. Еловая 84. Выделение тренера от администрации на постоянной основе.</t>
  </si>
  <si>
    <t>В штатных расписаниях муниципальных учреждений спорта ставки инструкторов клубов по месту жительства не предусмотрены. Организация спортивной работы на площадке возможна при наличии лица, которое будет осуществлять данную работу по договору гражданско-правового характера.</t>
  </si>
  <si>
    <t xml:space="preserve">Осуществить ремонт межквартальных проездов микрорайона «Солнечный». </t>
  </si>
  <si>
    <t>Осуществить ремонт асфальтного покрытия дороги, ведущей к детскому саду 23, кор. 2 со стороны дома № 84 к. 3.</t>
  </si>
  <si>
    <t>В основном придомовые территории</t>
  </si>
  <si>
    <t xml:space="preserve">930,0 тыс. руб. </t>
  </si>
  <si>
    <t>Привести в нормативное состояние автомобильную дорогу на Троицко-Никольское кладбище.</t>
  </si>
  <si>
    <t xml:space="preserve">40786.2 тыс. руб. </t>
  </si>
  <si>
    <t>Привести в нормативное состояние автомобильную дорогу по ул. Еловая от автосервиса до пересечения с ул. Ватутина.</t>
  </si>
  <si>
    <t xml:space="preserve">118500,0 тыс. руб. </t>
  </si>
  <si>
    <t>Привести в нормативное состояние дорогу по ул. Маршала Устинова, запланировать устройство пешеходных тротуаров.</t>
  </si>
  <si>
    <t>Округ №23 (Исаева Ирина Викторовна)</t>
  </si>
  <si>
    <t>Произвести благоустройство сквера перед школой № 23 с установкой лавочек, освещения и урн.</t>
  </si>
  <si>
    <t>Согласно действующим ПЗЗ г.Коврова напротив школы №23 сквер не числится</t>
  </si>
  <si>
    <t>Произвести ремонт фасада школы №23</t>
  </si>
  <si>
    <t>Не менее 800,0 тыс. рублей</t>
  </si>
  <si>
    <t>Привести в нормативное состояние асфальтное покрытие  на территории школы №23</t>
  </si>
  <si>
    <t>Не менее 2450,0 тыс. рублей</t>
  </si>
  <si>
    <t>Установить освещение между 2-мя корпусами ДДУ №49 по адресу: ул. Восточная,52/8</t>
  </si>
  <si>
    <t>140 т.р.</t>
  </si>
  <si>
    <t>Обеспечить выезд  из дома по адресу: ул. Строителей 15/1, в настоящий момент они едут вдоль домов ул. Строителей  15/2 - 15</t>
  </si>
  <si>
    <t xml:space="preserve">По сведениям единого государственного реестра недвижимости местоположение границ всех смежных земельных участков уточнено. В связи с этим администрация не видит возможности в организации подъездных путей к д. №15/2 по ул. Строителей без проведения процедуры перераспределения земельных участков близлежащих земельных участков. </t>
  </si>
  <si>
    <t>Подготовлено постановление администрации г.Коврова №776 от 05.04.2019 «О подготовке документации по планировке фрагмента территории микрорайона №4»(по служ.записке УЭиЗО, заявитель ТСЖ «ТРИО»</t>
  </si>
  <si>
    <t>Осуществить строительство дороги, соединяющей ул. Строителей и  ул. Еловую  вдоль домов по ул. Маршала Устинова 1, 3, 5 с обеспечением продольного пожарного проезда для дома №3</t>
  </si>
  <si>
    <t>Оборудовать лестницу и тротуар с правой  стороны дома № 1 по ул. Маршала Устинова для выхода  жителей к остановке.</t>
  </si>
  <si>
    <t>215,0 тыс руб.</t>
  </si>
  <si>
    <t>Привести в нормативное состояние асфальтноепокрытие  в ДДУ №49</t>
  </si>
  <si>
    <t>Не менее 6830,0 тыс. рублей</t>
  </si>
  <si>
    <t xml:space="preserve">Оборудовать спортивную площадки на муниципальном земельном участке в районе домов № 14 по ул. Строителей, №52/6-52/9 по ул. Восточная. </t>
  </si>
  <si>
    <t>Решить вопрос с пустующим помещением в доме № 15/1 по ул. Строителей, для размещения в нем  детского клуб или центра детского творчества.</t>
  </si>
  <si>
    <t>Помещение в доме №15/1 по ул. Строителей не является муниципальной собственностью, поэтому размещение в данном помещении муниципального учреждения (филиала муниципального учреждения) не представляется возможным.</t>
  </si>
  <si>
    <t xml:space="preserve">Оборудовать детскую площадку на муниципальном земельном участке в районе домов № 10 и 12/1 по ул. Строителей </t>
  </si>
  <si>
    <t>Между домами №10 и №12/1 по ул. Строителей, а также д.№54 по ул. Восточная и д.№14/4 по проезду Воточный имеется территория ≈ 2900м², ограниченная границами вышеуказанных домов, свободная от построек. В северной части территории проложены коммуникации: теплотрасса и внутриквартальная автодорога.</t>
  </si>
  <si>
    <t>Возможность обустроить детскую площадку имеется</t>
  </si>
  <si>
    <t>Округ №24 (Наганов Павел Андреевич)</t>
  </si>
  <si>
    <t>Осуществить ремонт ливневой канализации и ливнеприемнка по ул.Туманова</t>
  </si>
  <si>
    <t>Решить вопрос отвода сточных вод от дома № 18 по ул Туманова</t>
  </si>
  <si>
    <t xml:space="preserve">Осуществить спил аварийных деревьев у школы №9, </t>
  </si>
  <si>
    <t>Осуществить отвод сточных вод с территории, прилегающей к школе № 9.</t>
  </si>
  <si>
    <t xml:space="preserve">На территории школы – УО, около школы – 2020 год </t>
  </si>
  <si>
    <t>На территории школы – средства УО, около школы – по мере выделения средств в рамках общего контракта</t>
  </si>
  <si>
    <t xml:space="preserve">Осуществить спил аварийных деревьев в районе дома № 151 по ул. Бурматова </t>
  </si>
  <si>
    <t xml:space="preserve">В порядке очередности при выделении средств </t>
  </si>
  <si>
    <t>Приведение в нормативное состояние дорог частного сектора (Запольная, Садовая, Нагорная, Фестивальная пересечение с Фестивальной)</t>
  </si>
  <si>
    <t>Дороги 5 категории, только в щебне</t>
  </si>
  <si>
    <t xml:space="preserve">3003, тыс. руб. </t>
  </si>
  <si>
    <t xml:space="preserve">Привести в нормативное состояние тротуар от Машиностроителей до ул Комсомольская 36 </t>
  </si>
  <si>
    <t xml:space="preserve">4400,0 тыс. руб. </t>
  </si>
  <si>
    <t>Осуществить отвод сточных вод с территории, прилегающей к дому № 36/4 по ул. Комсомольская,</t>
  </si>
  <si>
    <t>2017г</t>
  </si>
  <si>
    <t>произведены работы  по устройств лотков и решетки ливнеприемника</t>
  </si>
  <si>
    <t>облагородить детскую площадку, расположенную на муниципальном земельном участке в районе домов 36/4 и 34/2 по ул. Комсомольская.</t>
  </si>
  <si>
    <t>Решить вопрос со сносом старой котельной около детского сада №38</t>
  </si>
  <si>
    <t>Привести в нормативное состояние дорожное покрытие дорог и межквартальных проездов в районе домов 99 и 99/1 по ул. Комсомольская.</t>
  </si>
  <si>
    <t xml:space="preserve">Привести в нормативное состояние территорию, прилегающую к подстанции, расположенной между домами № 99 и 99/1 по ул. Комсомольская. </t>
  </si>
  <si>
    <t>Привести в нормативное состояние дорожное покрытие дорог и межквартальных проездов в районе ул. Садовая.</t>
  </si>
  <si>
    <t>Привести в нормативное состояние территорию, прилегающую к котельной на ул. Садовая.</t>
  </si>
  <si>
    <t xml:space="preserve">Усилить контроль за уборкой и вывозом снега в зимний период с ул. Садовая.                       </t>
  </si>
  <si>
    <t>Не муниципальная территория</t>
  </si>
  <si>
    <t>«ДорТех»</t>
  </si>
  <si>
    <t xml:space="preserve">6500, 0 тыс. руб. </t>
  </si>
  <si>
    <t>контракт</t>
  </si>
  <si>
    <t xml:space="preserve">Организовать отвод ливневых вод с ул. Кирова. </t>
  </si>
  <si>
    <t>Осуществлять регулярный покос травы вдоль дорог в летнее время.</t>
  </si>
  <si>
    <t>зона ответственности МКУ Город в период с мая по октябрь</t>
  </si>
  <si>
    <t>от д.82 до д. 4а ул.В.Донской  и от  д.77 до ул.Туманова д.31 ливневки</t>
  </si>
  <si>
    <t xml:space="preserve">средства МКУ Город </t>
  </si>
  <si>
    <t>Организовать отвод ливневых вод с ул. Запольная</t>
  </si>
  <si>
    <t>Усилить контроль за уборкой и вывозом снега в зимний период с ул. Партизанская.</t>
  </si>
  <si>
    <t>ДорТех»</t>
  </si>
  <si>
    <t xml:space="preserve">Привести в нормативное состояние дорожное покрытие улиц  Солнечная  и  Луговая. </t>
  </si>
  <si>
    <t>Организовать отвод ливневых вод и  Усилить контроль за уборкой и вывозом снега в зимний период с данных улиц.</t>
  </si>
  <si>
    <t xml:space="preserve">3360,0 тыс. руб. </t>
  </si>
  <si>
    <t xml:space="preserve">Обустроить спуск с ул. Западная на ул. Кирова. </t>
  </si>
  <si>
    <t>Ликвидировать свалку автомобилей в районе дома № 7 по ул. Фестивальной</t>
  </si>
  <si>
    <t>В случаей выявления и повторного обращения по порядку, утвержденному Правилами благоустройства территории г. Коврова</t>
  </si>
  <si>
    <t>В плане работы 2020 г.</t>
  </si>
  <si>
    <t xml:space="preserve">7800,0 тыс. руб. </t>
  </si>
  <si>
    <t>Привести в нормативное состояние тротуар от общежития, расположенного по адресу: ул. Владимирская, д. 53-а к ГБПОУ ВО Ковровский промышленно-гуманитарный колледж.</t>
  </si>
  <si>
    <t>Осуществить ремонт ступеней от ул. Кирова к школе № 9.</t>
  </si>
  <si>
    <t xml:space="preserve">530,0 тыс. руб. </t>
  </si>
  <si>
    <t xml:space="preserve">1200, 0тыс. руб. </t>
  </si>
  <si>
    <t>Произвести благоустройство сквера по ул. Комсомольская с обустройством зон отдыха и детских площадок</t>
  </si>
  <si>
    <t>Апрель-май 2020г.</t>
  </si>
  <si>
    <t>Установить фонарь уличного освещения на столбе у дома Луговая 48</t>
  </si>
  <si>
    <t>20 т.р.</t>
  </si>
  <si>
    <t>Принять меры к собственникам земельных участков Сада №1 по ул Луговой в части надлежащего содержания прилегающей к саду территории.</t>
  </si>
  <si>
    <t>Привести в нормативное состояние дорогу</t>
  </si>
  <si>
    <t xml:space="preserve">и тротуары Запольная- Кирова и </t>
  </si>
  <si>
    <t>установить уличное освещение.</t>
  </si>
  <si>
    <t>УО имеется, светильники на каждой опоре.</t>
  </si>
  <si>
    <t>7800, 0 тыс. руб.</t>
  </si>
  <si>
    <t>1450,0 тыс. руб.</t>
  </si>
  <si>
    <t>Округ №25 (Матанкин Валерий Владимирович)</t>
  </si>
  <si>
    <t>Округ №26 (Кокурина Светлана Вячеславовна)</t>
  </si>
  <si>
    <t>Привести в нормативное состояние дорогу и тротуары  по ул. Пугачева до ул. Кирова Привести в нормативное состояние дорогу от ул. Пролетарская до ул. Кирова.</t>
  </si>
  <si>
    <t>26996,0 тыс. руб.</t>
  </si>
  <si>
    <t>Оборудовать детский игровой комплекс на муниципальном земельном участке в районе домов 23, 23а, 21а по ул. Пролетарская</t>
  </si>
  <si>
    <t>В соответствии с действующими правилами землепользования и застройки ул. Пролетарская – магистральная улица районного значения (ширина в красных линиях 40-80м). В соответствии с утвержденной корректировкой ГП – ул. Пролетарская – улица местного значения (ширина в красных линиях -15-30м) – не представляется возможным оборудовать детскую площадку.Также, дома №21а и 23а по ул. Пролетарская отсутствуют в адресном плане города</t>
  </si>
  <si>
    <t xml:space="preserve">Произвести покос сорной растительности и санитарную подрезку деревьев по ул. Пролетарской. </t>
  </si>
  <si>
    <t>Осуществить отвод ливневых вод с  ул. Кирова</t>
  </si>
  <si>
    <t>Привести в нормативное состояние спуск от  школы № 9, расположенной по адресу ул. Жуковского д.3 на ул. Кирова.</t>
  </si>
  <si>
    <t>Покос – зона ответственности МКУ Город, подрезка в 2024</t>
  </si>
  <si>
    <t xml:space="preserve">Покос – средства МКУ «Город», подрезка – при выделении бюджетных средств </t>
  </si>
  <si>
    <t xml:space="preserve">контракт </t>
  </si>
  <si>
    <t>1200,0 тыс. руб</t>
  </si>
  <si>
    <t>???????</t>
  </si>
  <si>
    <t>При выделении бюджетных средств в рамках муниципального контракта</t>
  </si>
  <si>
    <t>Привести в нормативное состояние подъездные пути во двор многоквартирных домов № 71 и 73 по ул.Кирова</t>
  </si>
  <si>
    <t>По мере выделения средств, съезд к д.71- придомовая территория</t>
  </si>
  <si>
    <t>240,0 тыс. руб.</t>
  </si>
  <si>
    <t>Оборудовать детский игровой комплекс с элементами спортивных снарядов для разновозрастных групп детей  в данной части микрорайона  на муниципальном земельном участке в районе дома 73 по ул. Кирова.</t>
  </si>
  <si>
    <t xml:space="preserve">Объем финансирования зависит от количества и качества устанавливаемого </t>
  </si>
  <si>
    <t>Привести в нормативное состояние стадион «Вымпел».</t>
  </si>
  <si>
    <t>(о чем идет речь???).</t>
  </si>
  <si>
    <t>Произвести работы по благоустройству территории микрорайона Малеевка, включая подрезку и спил  аварийных и старых деревьев,</t>
  </si>
  <si>
    <t>При выделении средств в рамках муниципального контракта</t>
  </si>
  <si>
    <t>модернизацию уличного освещения, замена ламп на энергосберегающие</t>
  </si>
  <si>
    <t>ЭСКО произведён.</t>
  </si>
  <si>
    <t>Оборудовать детский игровой комплекс с элементами спортивных снарядов для разновозрастных групп детей в районе ул. Бурматова</t>
  </si>
  <si>
    <t>Привести в нормативное состояние дорожное покрытие на пересечении ул. Заводская и прогона у д. 33.</t>
  </si>
  <si>
    <t>По мере выделения средств, в щебне</t>
  </si>
  <si>
    <t>215,0 тыс. руб.</t>
  </si>
  <si>
    <t>Округ №27 (Семенов Игорь Александрович)</t>
  </si>
  <si>
    <t xml:space="preserve"> установить знак «Пешеходный переход» на перекрёстке ул. XIX Партсъезда и ул. Фрунзе.</t>
  </si>
  <si>
    <t>Вынесение вопроса на комиссию по БДД</t>
  </si>
  <si>
    <t>Средства МКУ «Город», разметка в рамках м/к 2020 года при положительном решении КБДД</t>
  </si>
  <si>
    <t>2022г. просчитана полностью</t>
  </si>
  <si>
    <t>15800, тыс. руб.</t>
  </si>
  <si>
    <t>2660,0 тыс. руб.</t>
  </si>
  <si>
    <t>3. Осуществить благоустройство территории напротив дома № 6 по ул. Фрунзе и 19 Партсъезда</t>
  </si>
  <si>
    <t>В соответствии с п.7.5 СП 42.13330 «СНиП 2.07.01-89* Градостроительство. Планировка и застройка городских и сельских поселений» размещение площадок необходимо предусматривать на расстоянии от окон жилых и общественных зданий не менее 12м для игр детей дошкольного и школьного возраста. При соблюдении данной нормы -12м от жилого дома №10 по ул. 19 Партсъезда – площадь территории под предполагаемое благоустройство значительно уменьшается (см. чертеж)</t>
  </si>
  <si>
    <t>4. Обустроить детскую площадку на муниципальном земельном участке в районе дома №4 по ул. Фрунзе</t>
  </si>
  <si>
    <t>Земельный участок многоквартирного жилого дома не стоит на кадастровом учете. С западной  стороны жилого дома муниципальная земля занята нежилыми зданиями, хозпостройками – не имеется возможности для обустройства детской площадки.</t>
  </si>
  <si>
    <t>5. Произвести благоустройство территории около поликлиники № 3.</t>
  </si>
  <si>
    <t>Произвести работы по ремонту  и  очистке ливнеприёмника на ул. Бутовой.</t>
  </si>
  <si>
    <t>Выполнить работы по установке освещения на контейнерных площадках по ул. Мопра и ул. Молодогвардейской.</t>
  </si>
  <si>
    <t>130 т.р.</t>
  </si>
  <si>
    <t>Округ №28 (Зотов Анатолий Владимирович)</t>
  </si>
  <si>
    <t>1)Обустроить пешеходный переход возле разворотного круга на улице Волго-Донская.</t>
  </si>
  <si>
    <t>2)Обустроить пешеходный переход на пересечении ул. Волго-Донская, д. № 3а и ул. Луговая.</t>
  </si>
  <si>
    <t>3) Обустроить пешеходный переход возле магазина «Посылторг» через внутриквартальный проезд к СОШ № 17.</t>
  </si>
  <si>
    <t>1. Отказано на комиссии по БДД, не предусмотрен ПОДД, отсутствуют пути подхода</t>
  </si>
  <si>
    <t>2.В Плане 2020-2022, по мере выделения средств</t>
  </si>
  <si>
    <t>3. Отказано на комиссии по БДД</t>
  </si>
  <si>
    <t>Переход с соблюдение установленных ПДД</t>
  </si>
  <si>
    <t>Установить светофорный объект на Т-образном перекрестке ул. Любецкая с ул. Комсомольская.</t>
  </si>
  <si>
    <t>Отказано на комиссии по БДД в 2018 году</t>
  </si>
  <si>
    <t>на основании рекомендаций ОГИБДД (близкое расположение со светофорными объектами по ул. Еловая- ул.Машиностроителей -ул. Комсомольская, а также ул. Строителей – ул. Кирова – ул. Комсомольская)</t>
  </si>
  <si>
    <t xml:space="preserve">Провести        благоустройство территории прилегающей к ДКиТ «Родина»  в виде асфальтировки и </t>
  </si>
  <si>
    <t xml:space="preserve">восстановление фонтана. </t>
  </si>
  <si>
    <t>В настоящее время решается вопрос о приведении в нормативное состояние данного объекта благоустройства либо о его демонтаже</t>
  </si>
  <si>
    <t>Оборудовать тротуар (связь) между домами № 11б и № 23.</t>
  </si>
  <si>
    <t>Требуется определить границы тротуара (план планировки территории микрорайона – отв. УСиА), возможно придомовая территория</t>
  </si>
  <si>
    <t xml:space="preserve">2)Ликвидировать яму между д. № 11в и д. № 31 по ул. Волго-Донская </t>
  </si>
  <si>
    <t>Привести в нормативное состояние тротуар на межквартальной дороге идущей от разворотного круга троллейбусов до дома № 31ул. Волго-Донская.</t>
  </si>
  <si>
    <t>Большая часть - придомовая территория</t>
  </si>
  <si>
    <t>Оборудовать туалеты в сквере Малеева-Кангина.</t>
  </si>
  <si>
    <t>установка био туалетов на весеннее-осенний период</t>
  </si>
  <si>
    <t>Осуществить отвод ливневых вод с межквартальной дороги по ул Волго-Донская в районе д. № 11б.</t>
  </si>
  <si>
    <t>Привести в нормативное состояние съезд с ул. Волго-Донской  к дому № 26</t>
  </si>
  <si>
    <t xml:space="preserve">Освещение ул. Солнечной в районе д. № 2 отсутствует. Работает за счет МКД. Перенести источники питания на городскую сеть. </t>
  </si>
  <si>
    <t>УО на ул. Солнечной имеется – светильники на каждой опоре. Светодиодный светильник на опоре № 1/09 в границах земельного участка МКД ул.Солнечная, д.2 имеет электроснабжение от городской сети освещения на узле учёта УГХ. Однако, учитывая необходимость освещения рядом расположенной ТП, освещает и дворовую территорию данного МКД.</t>
  </si>
  <si>
    <t>Ликвидировать недострой  бассейна у СОШ № 17, т.к. представляет опасность для детей.</t>
  </si>
  <si>
    <t>Произведен раздел земельного участка с разрешенным использованием для размещения школы:</t>
  </si>
  <si>
    <t>- участок бассейна;</t>
  </si>
  <si>
    <t xml:space="preserve">- для размещения школы. </t>
  </si>
  <si>
    <t>Для распоряжения вновь образованным земельным участком (бассейн), необходимо принятие решения об изменении вида разрешенного использования в соответствии с градостроительной зоной Ж-2 - зона жилой застройки средней этажности (5-8 этажей, включая мансардный).</t>
  </si>
  <si>
    <t>Заменить окна на пластиковые в СОШ № 17</t>
  </si>
  <si>
    <t>Не менее 6685,5 тыс. рублей</t>
  </si>
  <si>
    <t>1) Оборудовать дополнительные спортивные площадки на территории  СОШ № 17.</t>
  </si>
  <si>
    <t>Не менее 5484,32 тыс. рублей</t>
  </si>
  <si>
    <t>2) Привести в нормативное состояние стадион в районе южных проходных КЭМЗ.</t>
  </si>
  <si>
    <t>3) Усилить контроль за своевременной уборкой мусора в сквере Малеева.</t>
  </si>
  <si>
    <t>Направлено письмо в МКУ «Город» об усилении контроля за своевременной уборкой мусора в сквере Малеева в рамках муниципального задания</t>
  </si>
  <si>
    <t xml:space="preserve">4) Обустроить тротуар на ул. XIX Партсъезда </t>
  </si>
  <si>
    <t>1.Реестр муниципальных маршрутов утвержден главой города Коврова. Внесение изменений не планируется. Возможно при подготовке очередного конкурса</t>
  </si>
  <si>
    <t>2. Расписание маршрута утверждено комиссией по ТОН. Будет рассмотрено при организации нового конкурса</t>
  </si>
  <si>
    <t>3.обустройство посадочной площадки и павильона. По мере выделения средств (направлен обращение ВНИ Сигнал об обустройстве остановочного павильона за счет собственных средств)</t>
  </si>
  <si>
    <t xml:space="preserve">В основном по придомовым территориям </t>
  </si>
  <si>
    <t xml:space="preserve">3.обустройство посадочной площадки и павильона – 120,0 тыс. руб. </t>
  </si>
  <si>
    <t>В основном по придомовым территориям</t>
  </si>
  <si>
    <t xml:space="preserve">1)Осуществить очистку ливневой канализации на ул. МОПРа засорена. </t>
  </si>
  <si>
    <t xml:space="preserve">2) Предусмотреть дополнительный источник питания для КНС на ул. Фрунзе- ул. Молодогвардейская </t>
  </si>
  <si>
    <t>до 29.05.2020</t>
  </si>
  <si>
    <t>Письмо собственнику КНС – ОАО «ЗиД».</t>
  </si>
  <si>
    <t xml:space="preserve"> ДорТех</t>
  </si>
  <si>
    <t>Контракт,</t>
  </si>
  <si>
    <t xml:space="preserve">Установить остановочные павильоны по маршруту следования общественного транспорта на ул. Волго- Донская. </t>
  </si>
  <si>
    <t>В плане работы на 2020-2022 по мере выделения средств</t>
  </si>
  <si>
    <t xml:space="preserve">обустройство 1 посадочной площадки и павильона – 120,0 тыс. руб. </t>
  </si>
  <si>
    <t>Привести в нормативное состояние дорожное покрытие дороги по ул.МОПРа.</t>
  </si>
  <si>
    <t xml:space="preserve">6500,0 тыс. руб. </t>
  </si>
  <si>
    <t xml:space="preserve">Установить освещение пешеходного тротуара на ул. Кирова </t>
  </si>
  <si>
    <t xml:space="preserve">800,0 тыс. руб. </t>
  </si>
  <si>
    <t>Округ №29 (Клеветов Денис Викторович)</t>
  </si>
  <si>
    <t xml:space="preserve"> Построить спортивную и детскую  площадки на пустующей муниципальной земле, расположенной между домами №54 и №50 по ул. Брюсова, с привязкой объекта к СОШ № 24 как спортивного комплекса для сдачи нормативов ГТО и занятий физкультурой. (спортивный комплекс – футбольная коробочка с покрытием, баскетбольные кольца, беговая дорожка, тренажерный комплекс, детская игровая площадка)</t>
  </si>
  <si>
    <t>Организовать работу ливневой канализации по ул. Циолковского, от пересечения с ул. Лопатина до пересечения с ул. III Интернационала для обеспечения нормального посещения ДОУ № 24, ДОУ № 53, СОШ№24 и снижения негативного воздействия на дома № 13/1, 13/2, 13/3, 13/4, 13/5 по ул. Лопатина.</t>
  </si>
  <si>
    <t xml:space="preserve">2500, тыс. руб. </t>
  </si>
  <si>
    <t>Округ №30 (Щербаков Иван Вячеславович)</t>
  </si>
  <si>
    <t>Выполнить работы по благоустройству в сквере во дворе домов: по пр. Ленина №№57-63, ул. Пугачева №№29-31 и ул. Лопатина №№76-78 (замена ограждения, построить спортивную и детскую  площадки , обустроить зону отдыха - установка лавочек, урн, Wi-Fi)</t>
  </si>
  <si>
    <t xml:space="preserve">Выполнить работы по благоустройству сквера с южной стороны обелиска 200-летия Коврова, от площади 200-летие Коврова до ул. Чкалова. </t>
  </si>
  <si>
    <t>- Выполнить работы по асфальтировке и</t>
  </si>
  <si>
    <t xml:space="preserve"> освещению улицы Достоевского.  </t>
  </si>
  <si>
    <t xml:space="preserve">3380, тыс. руб. </t>
  </si>
  <si>
    <t xml:space="preserve">400,0 тыс. руб. </t>
  </si>
  <si>
    <t xml:space="preserve"> Спроектировать и выполнить работы по отведению воды с примыкающих к площади 200-летие Коврова дорог.</t>
  </si>
  <si>
    <t>действующее инженерное сооружение лоток пр-т Ленина  у д.61</t>
  </si>
  <si>
    <t xml:space="preserve"> Заасфальтировать тротуарную дорожку от дома 1/1 по ул.Станиславского до остановки на ул.Комсомольской «Поселок 25 октября»</t>
  </si>
  <si>
    <t xml:space="preserve">320, тыс. руб. </t>
  </si>
  <si>
    <t>Заасфальтировать въезд на придомовую территорию дома №48 по пр. Ленина со стороны ул. Профсоюзной.</t>
  </si>
  <si>
    <t>Очень мало муниципальной, в основном придомовая</t>
  </si>
  <si>
    <t xml:space="preserve">Восстановить дорожное покрытие на ул. Чайковского, </t>
  </si>
  <si>
    <t>Станиславского, 1-й пр-д Станиславского.</t>
  </si>
  <si>
    <t>Дороги 5 категории,требуется изменение категории дорог</t>
  </si>
  <si>
    <t xml:space="preserve">25100,0 тыс. руб. </t>
  </si>
  <si>
    <t>Дороги 5 категории, требуется изменение категории дорог</t>
  </si>
  <si>
    <t>Привести в нормативное состояние асфальтовое покрытие на территории школы № 24, расположенной по адресу: ул. Лопатина, д. 55.</t>
  </si>
  <si>
    <t>Не менее 1578,8 тыс. рублей</t>
  </si>
  <si>
    <t>- Разместить огражденную футбольно-волейбольную площадку с установкой баскетбольных колец, оборудованную для сдачи норм ГТО  на муниципальной земле с северной стороны многоквартирного дома по адресу ул. Станиславского, д.1/1.</t>
  </si>
  <si>
    <t>могут быть сделаны в рамках программы благоустройства общественных пространств, но для этого территории  должны стать лидерами при голосовании жителей города по выбору территорий для благоустройства.</t>
  </si>
  <si>
    <t xml:space="preserve">В целях размещения объекта необходимо предоставить документ, подтверждающий соответствие предполагаемой детской/спортивной площадки ГОСТу Р 52169-2012 или сертификат соответствия детской/спортивной игровой площадки, паспорт детского игрового оборудования (письмо Минобрнауки России от 18.10.2013 №ВК-710/09). </t>
  </si>
  <si>
    <t>тротуар ястребцева</t>
  </si>
  <si>
    <t>ИТОГО</t>
  </si>
  <si>
    <t>ВСЕГО</t>
  </si>
  <si>
    <t>предусмотрено строительство 2-х детских садов: на 60 и 90 мест. Сроки выполнения определяет Управление образования.</t>
  </si>
  <si>
    <t xml:space="preserve">ИТОГО </t>
  </si>
  <si>
    <t>краткое описание</t>
  </si>
  <si>
    <t>ремонт тротуаров по ул. Дегтярёва от дома 27 до дома 65</t>
  </si>
  <si>
    <t>ремонт щебёночной дороги ул. Щеглова</t>
  </si>
  <si>
    <t>уличное освещение ул. Баранова</t>
  </si>
  <si>
    <t xml:space="preserve">пешеходный переход ул. Верхняя старка – ул. Федорова </t>
  </si>
  <si>
    <t>расселение аварийного дома,Абельмана д.4Б.</t>
  </si>
  <si>
    <t>ремонт лестницы от ул. Октябрьской до ул. Кузнечной.</t>
  </si>
  <si>
    <t>ограничения скоростного режима транспортных средств ул.Кузнечная оборудовать дорогу лежачими полицейскими у домов 40 и 42.Установить пешеходные переходы  по ул. Кузнечной</t>
  </si>
  <si>
    <t>ремонт дорожного покрытия проезжей части ул.Свердлова от парка Пушкина до ул. Кузнечной</t>
  </si>
  <si>
    <t>ремонт дороги по ул.Привокзальная от Вокзальной площади до ул.Кузнечная</t>
  </si>
  <si>
    <t>ремонт тротуаров вдоль дороги по ул. Чернышевского</t>
  </si>
  <si>
    <t>Итог обсуждения</t>
  </si>
  <si>
    <t>год</t>
  </si>
  <si>
    <t xml:space="preserve">сумма, тыс. руб. </t>
  </si>
  <si>
    <t>подсыпка крошкой</t>
  </si>
  <si>
    <t>грейдер + крошка</t>
  </si>
  <si>
    <t>освещение ул. Охотничья детская площадка</t>
  </si>
  <si>
    <t>освещение тротуара от остановки Сомовская дача до дома №34 по ул. Загородная</t>
  </si>
  <si>
    <t>2020,                                                       2021</t>
  </si>
  <si>
    <t>павильон на ул. Дегтярева-Клязьменская (со стороны 9ки)</t>
  </si>
  <si>
    <t xml:space="preserve">включить в общий план согласно очередности </t>
  </si>
  <si>
    <t xml:space="preserve">посадочная площадка на ул. Белинского при движении в центр города </t>
  </si>
  <si>
    <t>в рамках заключенного контракта</t>
  </si>
  <si>
    <t>2020,2021                       2023</t>
  </si>
  <si>
    <t>грейдер + щебень                    25 000,0</t>
  </si>
  <si>
    <t>дорога клязьменская</t>
  </si>
  <si>
    <t>в рамках программы Благоустройство согласно процедуре и рейтингу голосования</t>
  </si>
  <si>
    <t>подход к остановке по ул. Ястребцева Хлебокомбинат</t>
  </si>
  <si>
    <t>2021-2022</t>
  </si>
  <si>
    <t>подъезд к остановке ул. Полевая</t>
  </si>
  <si>
    <t>на комиссию по ТОН, вопросы рассматривать совместно</t>
  </si>
  <si>
    <t>разметка ул. Осиповская, ул Полевая</t>
  </si>
  <si>
    <t xml:space="preserve">по сметной стоимости </t>
  </si>
  <si>
    <t>в границах МКД за счет собственных средств, либо подать заявку в программу благоустройства и далее по процедуре</t>
  </si>
  <si>
    <t>вынести вопрос на комитет по социальиной политике</t>
  </si>
  <si>
    <t>требуется включить данный участок в перечень общественных территорий, подать заявку в программу благоустройство, жителям активно голосовать</t>
  </si>
  <si>
    <t>инвестиционная программа ВТГ, запущена процедура в рамках концессионного соглашения</t>
  </si>
  <si>
    <t>грейдер+крошка</t>
  </si>
  <si>
    <t>Произвести ямочный по ул. Абельмана, 128, ул. Шуйская, д.22 - 34, пр. Набережный при помощи асфальтной крошки.</t>
  </si>
  <si>
    <t>2020,                                            2021</t>
  </si>
  <si>
    <t xml:space="preserve">включить в общий план работ </t>
  </si>
  <si>
    <t>2140,0 (от Челюскинцев до д.101)</t>
  </si>
  <si>
    <t>Отремонтировать дорогу между домами 99 и 101 по ул. Фёдорова от ул. Челюскинцев</t>
  </si>
  <si>
    <t>сформировать з/у и передать УО</t>
  </si>
  <si>
    <t>рассмотрение вопроса возможно после передаци на баланс УГХ земельных участков, принадлежащих ПЖТ "Владимир"</t>
  </si>
  <si>
    <t>5200,0 (от Абельмана до Никонова)</t>
  </si>
  <si>
    <t>ремонт тротуаров по ул. Урицкого (от Абельмана до Никонова)</t>
  </si>
  <si>
    <t xml:space="preserve">подрезку кустов включить в общий план работы, рассмотрение вопроса о расширении въезда с ул. Долинной в межквартальный проезд целесообразно после передачи на баланс УГХ з/у, принадлежащих ПЖТ Владимир, подсыпка крошкой </t>
  </si>
  <si>
    <t>крошкой в 2020 г, рассмотреть вопрос после передачи на баланс з/у, принадлежащих ПЖТ Владимир</t>
  </si>
  <si>
    <t>2020,                                                                               2024</t>
  </si>
  <si>
    <t>установка лотков по пр. Набережному</t>
  </si>
  <si>
    <t>подрезку кустов включить в общий план, на тротуар требуется проект, согласование с РСО</t>
  </si>
  <si>
    <t>2020-2021</t>
  </si>
  <si>
    <t>аварийные деревья через ГОиЧС, остальные - в план работы</t>
  </si>
  <si>
    <t>в 3ий ямочный ремонт ул. Правды (от Першутова до Абельмана), грейдер, крошка к РКЦ, от Дегтярева до Челюскинцев - щебень</t>
  </si>
  <si>
    <t>в общий план работы</t>
  </si>
  <si>
    <t>грейдер+крошка (требуется разработка проекта)</t>
  </si>
  <si>
    <t>уборка случайного мусора средствами МКУ Город</t>
  </si>
  <si>
    <t>отбойник Шмидта в районе Староклязьменской пл.</t>
  </si>
  <si>
    <t>300,0                                          2 ИДН и 2 пешеходных перехода</t>
  </si>
  <si>
    <t xml:space="preserve">Осуществить ремонт тротуара от ул.Никитина до ул.Кузнечная вдоль ул.Васильева </t>
  </si>
  <si>
    <t>1000,0                               (проект, согласованный с РСО), кусты в очередь, рассмотреть при подготовке проекта отвод воды</t>
  </si>
  <si>
    <t>в 3ий ямочный ремонт по Барсукова, остальное в щебень, крошку</t>
  </si>
  <si>
    <t>аварийные деревья через ГОиЧС, остальные  - в план работы</t>
  </si>
  <si>
    <t>в 3 ямочный ремонт ул. Первомайская от ул. Социалистическа до ул. Металлистов</t>
  </si>
  <si>
    <t>ул. Металлистов (ремонт дорог,  освещения)</t>
  </si>
  <si>
    <t>2024,                              2021</t>
  </si>
  <si>
    <t xml:space="preserve">5200,0  дорога                                70,0   освещение  (тротуар - иски, по придомовым территориям)              </t>
  </si>
  <si>
    <t>осуществить ремонт дороги по ул. Ногина в районе д/с 41 с обустройством тротуара со стороны д/с</t>
  </si>
  <si>
    <t>Осуществить ремонт  дороги, соединяющей ул. Чернышевского и пр. Мира</t>
  </si>
  <si>
    <t>поднять проекты благоустройства прилегающих домов, в рамках программы благойстройство</t>
  </si>
  <si>
    <t>2020                                         2024</t>
  </si>
  <si>
    <t>депутату переговорить с УК о вступлении в программу Благойстройство.                         Отсыпать крошкой по муниципальной земле в 2020-2021</t>
  </si>
  <si>
    <t>если на муниципальной территории, включить в общий перечень</t>
  </si>
  <si>
    <t>за счет средств спонсорской помощи Росатом в июне 2020</t>
  </si>
  <si>
    <t>ул.Куйбышева от Подлесной до Калинина</t>
  </si>
  <si>
    <t>7000, подсыпка крошкой в 2020-2021</t>
  </si>
  <si>
    <t>в плановом порядке на постояной основе</t>
  </si>
  <si>
    <t xml:space="preserve">частично придомовая территория </t>
  </si>
  <si>
    <t>7000, подсыпка крошкой в 2020-2021 вопрос объединен с 11 округом</t>
  </si>
  <si>
    <t xml:space="preserve">засыпка крошкой </t>
  </si>
  <si>
    <t>тротуар к МБДОУ 51 по ул. Урожайной от Маяковского</t>
  </si>
  <si>
    <t>направить протокол комиссии по БДД депутату</t>
  </si>
  <si>
    <t>тротуар по ул. Сосновая от Маяковского до д. 41</t>
  </si>
  <si>
    <t>освещение в районе д. 39-41 ул. Сосновая</t>
  </si>
  <si>
    <t>выполнить в плановом режиме в рамках м/к</t>
  </si>
  <si>
    <t>ул. З. Космодемьянской от Грибоедова до Куйбышева</t>
  </si>
  <si>
    <t>остановочный павильон возле СОШ 5 ул. Куйбышева</t>
  </si>
  <si>
    <t>ремонт дороги от ул. Грибоедова до СОШ 22</t>
  </si>
  <si>
    <t>Осуществить строительство тротуара по улице Пушкина от проспекта Мира до улицы Лермонтова к школе №22,                                                                                       строительство тротуара по ул. Индустриальная</t>
  </si>
  <si>
    <t>2023                                             2024</t>
  </si>
  <si>
    <t>1500                                   1500</t>
  </si>
  <si>
    <t>тротуары по ул. Пушкина и ул. Индустриальная</t>
  </si>
  <si>
    <t>вопрос рассмотреть в рамках комитета по ЖКХ</t>
  </si>
  <si>
    <t>в рамках капитального ремонта ул. Маяковского как съезд, в 2020 засыпка крошкой</t>
  </si>
  <si>
    <t>реконструкция дороги между домами 13,13/1,13/2,13/3 ул. Грибоедова</t>
  </si>
  <si>
    <t>грейдером с подсыпкой крошкой</t>
  </si>
  <si>
    <t>в плановом порядке в общей очереди</t>
  </si>
  <si>
    <t>дорога - грейдер + подсыпка крошкой</t>
  </si>
  <si>
    <t>тротуар и освещение "Вкус Востока"</t>
  </si>
  <si>
    <t>грейдер+ крошка,     11450</t>
  </si>
  <si>
    <t>2020                                          2024</t>
  </si>
  <si>
    <t>дорога О. Кошевого</t>
  </si>
  <si>
    <t>Зона О1 - только в рамках строительства парка, по муниципальной земле только после разработки концепции</t>
  </si>
  <si>
    <t>В рамках дороги - грейдер+крошка, рассмотреть возможность в рамках доп.участка парка, письмо настоятелю Храма.</t>
  </si>
  <si>
    <t>после решения суда и его исполнения</t>
  </si>
  <si>
    <t>разработан проект планировки территории, в него трубется внести изменения с размещением МКД на данном участке, в связи с нецелесообразностью строительства и последубщего снова вопрос снят с обсуждения</t>
  </si>
  <si>
    <t xml:space="preserve">установить знаки 1.23 "Дети" 4 шт. с доп.табличками, </t>
  </si>
  <si>
    <t>520,0 (требется 2/3 голосов собственников МКД, + согласование РСО, т.к. стоит ТП, требуется разработка проекта)</t>
  </si>
  <si>
    <t>450,0 (требется 2/3 голосов собственников МКД, + согласование РСО, т.к. стоит ТП, требуется разработка проекта)</t>
  </si>
  <si>
    <t>обустроить пешеходную дорожку к СОШ 8 от д. 11 ул. З. Космодемьянсакой</t>
  </si>
  <si>
    <t>обустроить пешеходную дорожку от д.7/1 до д.11 ул. З. Космодемьянсакой</t>
  </si>
  <si>
    <t>грейдер+крошла</t>
  </si>
  <si>
    <t>грейдер + крошка          8505</t>
  </si>
  <si>
    <t>2020                                        2024</t>
  </si>
  <si>
    <t>дорога ул. Летняя</t>
  </si>
  <si>
    <t xml:space="preserve">дорога от ул. З. Космодемьянской от д. 7/3  к д. 9 </t>
  </si>
  <si>
    <t>освещение на территории СОШ 8</t>
  </si>
  <si>
    <t>тротуар вдоль СОШ 8</t>
  </si>
  <si>
    <t>оформить как обращение СНД в адрес главы города, организовать в плановом порядке</t>
  </si>
  <si>
    <t>со стороны  МКД - тротуар распооложен в границах придомовой территрии, является собственностью собственников МКД; на противоположной стороне - многочисленные заезды в гаражи, техническая зона города</t>
  </si>
  <si>
    <t>грейдер+крошка,                      9000</t>
  </si>
  <si>
    <t>2020                                                 2022</t>
  </si>
  <si>
    <t xml:space="preserve">дорога ул. Моховая </t>
  </si>
  <si>
    <t>в ямочный ремонт по муниципальному земельному участку</t>
  </si>
  <si>
    <t>освещение межквартального проезда от З. Космодемьянской д. 1/2 вдоль домов 1/3…1/6 до Космонавтов 2/3</t>
  </si>
  <si>
    <t>пешеходный переход З. Космодемьянская 5/1</t>
  </si>
  <si>
    <t>уличное освещение межквартальной дороги З. Космодемьянской 5/2 до д/с 44</t>
  </si>
  <si>
    <t>119 в щебне</t>
  </si>
  <si>
    <t>межквартальная дорога по Ватутина 45 в щебне</t>
  </si>
  <si>
    <t>крошкой</t>
  </si>
  <si>
    <t xml:space="preserve">на контроле УБиСРД закрытие ордера на земляные работы </t>
  </si>
  <si>
    <t>оформить как обращение СНД в адрес главы города, организовать в плановом порядке, после снятия режима и получения конкретных вопросов по законодательству</t>
  </si>
  <si>
    <t>обратиться в адрес перевозчиков, вернуться к вопросу к 2023 году</t>
  </si>
  <si>
    <t>ост. Павильон ул. Ватутина, ост. Квартал</t>
  </si>
  <si>
    <t>асфальтировка проезда от ул. Строителей до Горэлектросети</t>
  </si>
  <si>
    <t>освещение от ул. Ватутина мимо ПКМЦ к Акварели</t>
  </si>
  <si>
    <t>проезд от ул. Еловая по ул. Мичурина до школы 16</t>
  </si>
  <si>
    <t xml:space="preserve">2020-2021 </t>
  </si>
  <si>
    <t>уборка крупногабаритного мусора</t>
  </si>
  <si>
    <t>см. округ № 19</t>
  </si>
  <si>
    <t>80 (павильон ул. Ватутина, ост. Квартал</t>
  </si>
  <si>
    <t>см. п. 1</t>
  </si>
  <si>
    <t>2021-2024</t>
  </si>
  <si>
    <t xml:space="preserve">бюджет УО, совместно с депутатом осметить отдельные виды работ </t>
  </si>
  <si>
    <t>освещение участков ул. Машиностроителей</t>
  </si>
  <si>
    <t>2020                                2024</t>
  </si>
  <si>
    <t>вопрос снят с голосования, письмо у М.Ю. Нечваля</t>
  </si>
  <si>
    <t xml:space="preserve">в рамках проекта по строительству тротуара + ливневка. 3250,0 </t>
  </si>
  <si>
    <t>тротуар + ливневка по ул. Еловая между Рябиновой и Ольховой</t>
  </si>
  <si>
    <t>требуется разработка проекта и подключение к проектируемой ливневке на М. Устинова для отвода воды</t>
  </si>
  <si>
    <t>2020                                                     2024</t>
  </si>
  <si>
    <t>дорога ул. Хвойная</t>
  </si>
  <si>
    <t>2022-2023</t>
  </si>
  <si>
    <t>проект светофора транспортно-пешеходного 2040</t>
  </si>
  <si>
    <t>проект светофора Т1.2 и П1.1  Солнечный  ул. Еловая</t>
  </si>
  <si>
    <t>при наличии лица по договору гражданско-правового характера</t>
  </si>
  <si>
    <t>только после голосования собственников, возможно финансирование в части муниципальной земли</t>
  </si>
  <si>
    <t>дорога к д/с 23-2 со стороны д. 84/3 Еловая</t>
  </si>
  <si>
    <t>выполнено в рамках 1-ого ямочного ремонта</t>
  </si>
  <si>
    <t>дорога ул. Еловая на всем протяжении</t>
  </si>
  <si>
    <t>проект в работе</t>
  </si>
  <si>
    <t>ремонт фасада СОШ 23</t>
  </si>
  <si>
    <t>ремонт асфальта СОШ 23 территория школы</t>
  </si>
  <si>
    <t>на публичные слушания, 100% решение собственников</t>
  </si>
  <si>
    <t>в работе, застройщиком разрабатыается проект, после экспертизы которго будет подана заявка на вступление в федеральную программу "Жилье и городскаяя среда"</t>
  </si>
  <si>
    <t>освещение между 2мя корпусами ДДУ 49 ул. Восточная 52/8</t>
  </si>
  <si>
    <t>дело рассматривается в судебном порядке, будет признано бесхозным, принято в казну города, далее решением СНД передано на баланс, процедура в рамках законодательства</t>
  </si>
  <si>
    <t xml:space="preserve">рассмотреть возможность использования земельного участка под данные цели в связи с наличием пролегающих коммуникаций, в рамках программы благоустройства по рейтинговому голосованию </t>
  </si>
  <si>
    <t>асфальт в ДДУ 49</t>
  </si>
  <si>
    <t>через МКУ сделать съемную крышку и прочистить</t>
  </si>
  <si>
    <t>аварийные - через ГОиЧС, остальные - в общий план</t>
  </si>
  <si>
    <t>Запольная в рамках м/к, остальные - грейдер + крошка</t>
  </si>
  <si>
    <t>тротуар от ул Машиностроителей до д. 36 Комсомольская</t>
  </si>
  <si>
    <t>проходят действующие коммуникации, снести нельзя, включили в план приватизации, МКУ Город убрать территорию</t>
  </si>
  <si>
    <t>Придомовые территории, в рамках ЖК РФ</t>
  </si>
  <si>
    <t>подсыпка крошкой,                      муниципальные земельные участки 550,0</t>
  </si>
  <si>
    <t>2020                                          2023</t>
  </si>
  <si>
    <t>письмо ВТГ о приведении в нормативное состояне прилегающей территории</t>
  </si>
  <si>
    <t>в рабочем порядке в рамках муниипального контракта</t>
  </si>
  <si>
    <t>в рабочем порядке</t>
  </si>
  <si>
    <t>асфальт спуск с Запольной на Кирова</t>
  </si>
  <si>
    <t>ремонт ступеней от ул Кирова до СОШ 9,   тротуар Владимирская 53-а к ГБПОУ</t>
  </si>
  <si>
    <t>1450,0 по левой стороне  от Комсомольской</t>
  </si>
  <si>
    <t>2020,                                         2023</t>
  </si>
  <si>
    <t>дорога + тротуар ул. Пугачева</t>
  </si>
  <si>
    <t>выезд на место с УБиСРД</t>
  </si>
  <si>
    <t>сложившаяся зайстройка территори, строительство ливневой канализации невозможрно, отвод на рельеф, чистить имеющиеся ливневые стоки в рамках муниципального контракта</t>
  </si>
  <si>
    <t>1200, см. округ 24</t>
  </si>
  <si>
    <t>аварийные - через ГОиЧС, остальные - в общий план работы</t>
  </si>
  <si>
    <t>собственникам домов обратиться в частном порядке в ОАО "ЗиД"</t>
  </si>
  <si>
    <t>2022-2021</t>
  </si>
  <si>
    <t>подъездные пути во двор МКД № 71, № 73 по ул. Кирова</t>
  </si>
  <si>
    <t>территория ДК Родина, вхождение в федеральную программу, ответственный Чесноков С., подготовить мотивированный ответ</t>
  </si>
  <si>
    <t>ул. Туманова, ул. Фрунзе в плане работы, аварийные-через ГОиЧС, остальные - депутату уточнить требуемые адреса</t>
  </si>
  <si>
    <t>депутату промониторить, указать требуемые адреса</t>
  </si>
  <si>
    <t>ямочный ремонт</t>
  </si>
  <si>
    <t>земельный участок стоит на кадастровом учете как придомовая территория, вопрос снят с голосования</t>
  </si>
  <si>
    <t>в рамках программы  благоустройства по рейтинговому голосованию</t>
  </si>
  <si>
    <t>освещение на контейнерных площадках ул. Мопра и ул. Молодогвардейская</t>
  </si>
  <si>
    <t>пешеходный переход ул. Волго-Донская - ул. Луговая</t>
  </si>
  <si>
    <t>рассмотреть вопрос в рамках реконструкци ул. Комсомольская</t>
  </si>
  <si>
    <t>стоимость туалета 20,0 тыс. руб., обслуживание 8,5/мес</t>
  </si>
  <si>
    <t>туалет в парке Малеева (закупка и содержание в год)</t>
  </si>
  <si>
    <t>съезд с Волго-Донской к дому 26</t>
  </si>
  <si>
    <t>реалиазция данного участка через аукцион, в работе</t>
  </si>
  <si>
    <t>пластиковые окна в СОШ 17</t>
  </si>
  <si>
    <t>доп.спортивные площадки на территории СОШ 17</t>
  </si>
  <si>
    <t>в плане работе</t>
  </si>
  <si>
    <t>рассмотреть на комиссии по ТОН</t>
  </si>
  <si>
    <t>рассмотреть вопрос на комиссии ТОН</t>
  </si>
  <si>
    <t>остановочный пункт у поликлиники на ул. Туманова</t>
  </si>
  <si>
    <t>прочистка через ДорТех по контракту, решетка - через МКУ Город</t>
  </si>
  <si>
    <t>дорога ул. МОПРа</t>
  </si>
  <si>
    <t>2022                                                                                                  2023</t>
  </si>
  <si>
    <t>ливневка ул. Цилоковского СОШ 24</t>
  </si>
  <si>
    <t>дорога ул. Достоевского</t>
  </si>
  <si>
    <t>освещение ул. Достоевского</t>
  </si>
  <si>
    <t>тротуарная дорожка от 1/1 Станиславского до ост. "25 Октября"</t>
  </si>
  <si>
    <t xml:space="preserve">ямочный ремонт по ул. Профсоюзная </t>
  </si>
  <si>
    <t>асфальт на территории СОШ 24</t>
  </si>
  <si>
    <t>в рамках программы благоустройства, рассмотреть вопрос на комитете по социальной политике</t>
  </si>
  <si>
    <t>щебень                                            просчитать стоимость полотна 6853,0</t>
  </si>
  <si>
    <t>ремонт ул. Димитрова (от Куйбышева до Муромской)</t>
  </si>
  <si>
    <t>щебень                                            просчитать стоимость полотна 7854,0</t>
  </si>
  <si>
    <t>ремонт ул. Ранжева (от Куйбышева до Муромской)</t>
  </si>
  <si>
    <r>
      <t xml:space="preserve">ремонт </t>
    </r>
    <r>
      <rPr>
        <sz val="12"/>
        <color rgb="FF000000"/>
        <rFont val="Times New Roman"/>
        <family val="1"/>
        <charset val="204"/>
      </rPr>
      <t>тротуара возле детской библиотеки по ул. Маяковского, д. 30. (до 40 магазина)</t>
    </r>
  </si>
  <si>
    <t>спланировать проезжую часть улицы</t>
  </si>
  <si>
    <t>3300,0  на участке от ул. Грибоедова до ул. Летняя, до этого грейдер + кроша</t>
  </si>
  <si>
    <t>грейдер + крошла по дорогам 5 категории,                      ул. Хвойная 12 700,0</t>
  </si>
  <si>
    <t>ямочный ремонт дороги и тротуара, , грейдер+крошка, просчитать дорогу и тротуар, до ул. Пролетарской 13 000,0</t>
  </si>
  <si>
    <t>проект 40, реализация 395,8 (добавить от ул. Лопатина до школы 200,0)</t>
  </si>
  <si>
    <t xml:space="preserve"> Привести  в надлежащее состояние дорожное полотно по ул. Коммунистическая</t>
  </si>
  <si>
    <t>восстановить ж/б конструкцию, обследование до 15.06.2020 совместно с Культурой, установить собственника сцены через культуру, установить зону ответственности по территории (муниципальная земля)</t>
  </si>
  <si>
    <t>письмо в ЦЕХ 63 о необходимости дополнительного щебенения</t>
  </si>
  <si>
    <t>грейдер+крошка                устройство лотков(см.п.2+согласование РСО)</t>
  </si>
  <si>
    <t>участок от ул. Гагарина до гор.больницы №1               2 205,0</t>
  </si>
  <si>
    <t>тротуар по Абельмана от Гагарина до гор.больницы №1</t>
  </si>
  <si>
    <t>(на участках от Свердлова до Правды 3000 кв.м.и от К. Маркса до Гагарина 2100 кв.м.) 13 260,0</t>
  </si>
  <si>
    <t>дорога ул. Никонова на 2х участках</t>
  </si>
  <si>
    <t>ж/б лотки для водоотведения 560,0</t>
  </si>
  <si>
    <t>ж/б лотки по ул. Бурухина</t>
  </si>
  <si>
    <t>в районе д.15 по ул. Свердлова - 90кв.м. - 135,0 т.р., в раойне д.19 по ул. Абельмана - 300 кв.м. - 450 т.р., от д. 24 до дома № 30 - 300 кв.м. - 450 т.р. ИТОГО 1035,0 т.р.</t>
  </si>
  <si>
    <t>ремонт тротуаров по ул. Абельмана и ул. Свердлова</t>
  </si>
  <si>
    <t>грейдер+крошка                467,0 тыс. руб. устройство лотков(см. округ 3+согласование РСО)</t>
  </si>
  <si>
    <t>в районе д. 17 ул. Щорса 315,0 от ул. Барсукоа</t>
  </si>
  <si>
    <t>делать надо весь участок от путепровода до малеева, по 1 стороне ж/д больницы 570 кв.м. - 1 254,0</t>
  </si>
  <si>
    <t>ремонт тротуара по пр. Ленина у ж/д больницы</t>
  </si>
  <si>
    <t xml:space="preserve">установить лавочки (см. округ 5) </t>
  </si>
  <si>
    <t>лавочка+урна 200,0т.р. (по 15 штук)</t>
  </si>
  <si>
    <t>лавочки + урны по ул. Абельмана</t>
  </si>
  <si>
    <t>участок у д. 15 Свердлова  -  135,0 т.р. См. округ 4</t>
  </si>
  <si>
    <t xml:space="preserve">прокопать канаву силами МКУ Город </t>
  </si>
  <si>
    <t xml:space="preserve">асфальт на площадке восстановить 30 кв.м. - 21,0; заменить заднюю стенку - 1,0; покрасить - 1,0 ИТОГО 23,0 т.р. </t>
  </si>
  <si>
    <t>100 (ул. Полевая - 5 категория, разметка только на асфальтированом участке)</t>
  </si>
  <si>
    <t xml:space="preserve">устройство ж/б лотков 467,0 тыс. руб. </t>
  </si>
  <si>
    <t>см. округ 4 , а также сквер по Абельмана - 1200,0, участок от ул. Володарского до Правды 960,0 ИТОГО 2160,0 т.р.</t>
  </si>
  <si>
    <t>тротуары по Абельмана (др.участки - Сквер на Абельмана, и участок от Володарского до Правды)</t>
  </si>
  <si>
    <t>60 павильон, 20 - 2 лавочки + урна + установка                    ИТОГО 80,0 т.р.</t>
  </si>
  <si>
    <t>установка павильона и лавочек с урной по ул. Абельмана д.1 и Гимназия 1</t>
  </si>
  <si>
    <t>2020                                     2021</t>
  </si>
  <si>
    <t>тротуар по ул. Щорса в районе д. 17 от ул. Барсукова</t>
  </si>
  <si>
    <r>
      <t>отвод ливневых, дождевых вод с тротуаров д.18, 6, 4 ул.</t>
    </r>
    <r>
      <rPr>
        <sz val="12"/>
        <color rgb="FF000000"/>
        <rFont val="Times New Roman"/>
        <family val="1"/>
        <charset val="204"/>
      </rPr>
      <t xml:space="preserve"> Дегтярева</t>
    </r>
    <r>
      <rPr>
        <sz val="12"/>
        <color theme="1"/>
        <rFont val="Times New Roman"/>
        <family val="1"/>
        <charset val="204"/>
      </rPr>
      <t>.</t>
    </r>
  </si>
  <si>
    <t>нергулируемый пешеходный переход Шмидта - Энгельса</t>
  </si>
  <si>
    <t xml:space="preserve">на комиссию по БДД, вопросы рассмотреть в совокупности, в рамках проекта по строительству парковки к ТЦ "Алладин" в рамках частного партнерства, технически в настоящих условиях выполнить организацию нерегулируемого пешеходного перехода возможно, с установкой всех ТСРДД - (стойки, знаки - 10 т.р., разметка - 20 т.р., ограждение 320 т.р.) ИТОГО 350 т.р. Строительство тротуара и установку остановочного павильона рассмотреть в рамках реализации проекта. </t>
  </si>
  <si>
    <t>выполнено в щебене, требуется проведене работ повторно</t>
  </si>
  <si>
    <t>2020                                         2023</t>
  </si>
  <si>
    <r>
      <t>Сметная стоймость установки транспортно-пешеходного светофорного объекта составляет ориентировочно 1 500,0 тыс. руб.</t>
    </r>
    <r>
      <rPr>
        <sz val="12"/>
        <rFont val="Times New Roman"/>
        <family val="1"/>
        <charset val="204"/>
      </rPr>
      <t xml:space="preserve"> </t>
    </r>
  </si>
  <si>
    <t>70 (светофор типа Т7) + восстановить разметку после приведения дороги в нормативное состояние</t>
  </si>
  <si>
    <t>установить зеркало 20,0 т.р. , обратиться в адрес председателя СНТ о возможности выделения углов садового товарищества для обеспечения обзора</t>
  </si>
  <si>
    <t>установка зеркала на пересечении ул. Муромская и Ранжева</t>
  </si>
  <si>
    <t>Перенести пешеходный переход в на ул. Куйбышева ближе к дому № 3 по ул. Ранжева, установка зеркала на пересечении ул. Куйбышева и ул. Ранжева.</t>
  </si>
  <si>
    <t>МКУ Город выложить плиткой тротуар до 01.07.2020. (В районе дома № 30 по ул. Киркижа требуется подходы подсыпать крошкой/щебнем, утрамбовка катком, прокопать канаву вдоль подходов для отвода воды на рельеф  на 2х участках 100 м и 50 м)</t>
  </si>
  <si>
    <t>400 п.м. ул. Киркижа от ул. Ранжева до ул. Колхозная 6160,0 т.р.</t>
  </si>
  <si>
    <t>ул. Киркижа от ул. Ранжева до ул. Колхозная</t>
  </si>
  <si>
    <t>освещение между Ковровским социально-реабилитационным центром «Воробышек» и МБДОУ №47</t>
  </si>
  <si>
    <t>Установить освещение между Ковровским социально-реабилитационным центром «Воробышек» и МБДОУ №47</t>
  </si>
  <si>
    <t xml:space="preserve">см округ 10 </t>
  </si>
  <si>
    <t>плитка с 200-лет, либо асфальт 600,0 т.р.</t>
  </si>
  <si>
    <t>пешеходные дорожки со стороны Колхозной до СОШ 5</t>
  </si>
  <si>
    <t>произведен ямочный ремонт в 1-ом этапе, включить в ямочный ремонт в 2021 г, участок от Куйбышева до Муромской в щебне с утрамбовкой</t>
  </si>
  <si>
    <t>должна быть коллективная заявка по программе благоустройства от домов, муниципалитет выступает только в своей доле. Не раньше 2023  175 кв.м. = 280 т.р.</t>
  </si>
  <si>
    <t xml:space="preserve"> асфальтировка проезда между домами №24 по ул.Маяковского и домами №33 и №2 по ул. Димитрова (муниципальная часть)</t>
  </si>
  <si>
    <t xml:space="preserve">1. проект, согласованный РСО!         2. на участке от ул. Грибоедова до ул. Сосновая по нечетной стороне - 1260 кв.м. = 2 016,0 т.р.                              3. на участке от ул. Сосновая до ул. Куйбышева - 560 кв.м. = 896,0 т .р. ИТОГО = 2912,0 т.р. </t>
  </si>
  <si>
    <t>тротуар по ул. Маяковского от Грибоедова до Сосновой и от Сосновой до ул. Куйбышева</t>
  </si>
  <si>
    <t>работы по фрезерованию и отводу воды в рамках ремонта 2020 уклонами. Отведено на рельеф</t>
  </si>
  <si>
    <t>дорога и тротуар по улице Куйбышева, от перекрестка с улицей Димитрова до перекрестка с улицей Калинина</t>
  </si>
  <si>
    <t>ямочный ремонт во 2 этапе по ул. Лермонтова, грейдер от Маяковского до 7/3 по Грибоедова исполнено</t>
  </si>
  <si>
    <t>если будет установлен светофор на ул. Грибоедова - ул. Транспортная, то остановочный павильон  не нужен</t>
  </si>
  <si>
    <t xml:space="preserve">1440,0 т.р.(от ул. Лесная до д. 28  - 240 кв.м. = 360 т.р., от Транспортной до Маяковского - 720 кв.м. = 1080,0 т.р.) </t>
  </si>
  <si>
    <t>тротуар ул. Грибоедова напротив Крупянщика и СОШ 11</t>
  </si>
  <si>
    <t>тротуар Грибоедова 7,9 до Крупянщика</t>
  </si>
  <si>
    <t>Осуществить реконструкцию тротуара от  ул.Грибоедова, д.7, 9 до рынка Крупянщик;                                                                                                                                       ул. Маяковского 2,4,6 тротуар</t>
  </si>
  <si>
    <t>в районе домов 7 и 9 - 580 кв.м. = 464,0 т.р. (по публичке у дома 7 половина тротуара на придомовой), от Маяковского до крупянщика - 1650 кв.м. = 1155,0 т.р. (бортовой камень) ИТОГО = 1735,0 т.р.                                          По Маяковского д.2,4,6 тротуар = 2430,0 т.р.</t>
  </si>
  <si>
    <t>тротуар Маяковского 2,4,6</t>
  </si>
  <si>
    <t>2950 (перепроверить придомовую территорию)</t>
  </si>
  <si>
    <t>проект 42,0 т.р., реализация 2000,0 т.р.</t>
  </si>
  <si>
    <t>40,0 проект тротуара длиной 200м, согласование с РСО= 640,0  т.р.</t>
  </si>
  <si>
    <t>от ул. Сосновая д. 26 до ул. Урожайная - частный сектор, палисадники; от ул. Грибоедова до ул. Урожайная - 1500,0 т.р. По нечетной стороне.</t>
  </si>
  <si>
    <t>тротуар по Моховой от Грибоедова до Урожайной</t>
  </si>
  <si>
    <t>1105 (+2/3 голосов собственников МКД + проект + согласование РСО</t>
  </si>
  <si>
    <t>со стороны  МКД - тротуар расположен в границах придомовой территрии, является собственностью собственников МКД; на противоположной стороне - многочисленные заезды в гаражи, техническая зона города</t>
  </si>
  <si>
    <t>1200,0  только на муниципальном участке!</t>
  </si>
  <si>
    <t>ул. Пионерская - выполнен ямочный ремонт в 2020 , при выделении средств включить в 3-ий ямочный ремонт</t>
  </si>
  <si>
    <t>ул. Социалистическая - ямочный в 2020 + по соглашению с ДТДХ+ на участке от ул. Пионерской до трубочки включить в 3-ий ямочный ремонт</t>
  </si>
  <si>
    <t>3300 ,                             совместно с МКД!!!</t>
  </si>
  <si>
    <r>
      <t xml:space="preserve">отвод ливневых </t>
    </r>
    <r>
      <rPr>
        <sz val="11"/>
        <color theme="1"/>
        <rFont val="Times New Roman"/>
        <family val="1"/>
        <charset val="204"/>
      </rPr>
      <t>вод для исключения подтопления подвалов и дворовых территорий в районе домов №5 стр.1 и №7 по ул.Муромская, дома №226 по ул.Подлесная (совместно с МКД)</t>
    </r>
  </si>
  <si>
    <t>проект реконструкции ул. Маяковского, тротуар от Грибоедова до Сосновой по четной стороне</t>
  </si>
  <si>
    <t>УБиСРД письмо в ВТГ</t>
  </si>
  <si>
    <t xml:space="preserve"> 930 т.р. тротуар по Маяковского от Грибоедова до Сосновой по четной стороне, 2021 год</t>
  </si>
  <si>
    <t>220, по муниципальной земле!!!</t>
  </si>
  <si>
    <t>обустройство 2-х ИДН только с согласования собственников МКД, объяснить жителям законодательство по установке знаков на придомовой территории</t>
  </si>
  <si>
    <t>1400 по муниципальной земле, (у дома 35,37,39 по придомовой территории).</t>
  </si>
  <si>
    <t>грейдер+ щебень</t>
  </si>
  <si>
    <t>с придомовой территории на муниципальную, требуется разработка совместного проекта, согласованного с РСО, для отвода воды на зеленую зону , 40 т.р.</t>
  </si>
  <si>
    <t>проект по отводу воды с территории д. 26 З. Космодемьянской</t>
  </si>
  <si>
    <t>подсыпать крошкой с утрамбовкой, либо требуется разработка проекта, проходит в охранной зоне ЦТП</t>
  </si>
  <si>
    <t>газ под плитами, частично придомовая территория! Требуется совместный выезд с РСО для принятия решения о возможности провеения работ по асфальтировке</t>
  </si>
  <si>
    <t>Осуществить ремонт дороги в районе  дома 1/5 по ул. Моховая (муниципальная часть)</t>
  </si>
  <si>
    <t xml:space="preserve">при установке светофорного объекта на пересечении ул. Строителей и ул. З. Космодемьянской данный вопрос снимается </t>
  </si>
  <si>
    <t>проект 40 т.р., реализация - ориентировочно 2000</t>
  </si>
  <si>
    <t>светофор З. Космодемьянской - Тургенева</t>
  </si>
  <si>
    <t>ул. Московская в районе дома №6 (водоотводная канава),</t>
  </si>
  <si>
    <t>дороги в мкр. Заря</t>
  </si>
  <si>
    <t>ведется еженедельный контроль посредством проведения планерных совещаний, выдаются предписания об устранении нарушений, работы в плановом режиме</t>
  </si>
  <si>
    <t>от ул. Московская д. 6 до ул. Железнодорожная - 1800 т.р., проезд в районе д. 7,8,9 ул. Московская карта, ямочн - 135 т.р., проезд от д. 2 по ул. Железнодорожная до ул. Живописная грейдер+крошка, проезд от д. 18 по ул. Железнодорожная до д. 10 Живописная грейдер+крошка ИТОГО 1935 т.р.</t>
  </si>
  <si>
    <t>проезды в мкр. Заря по списку</t>
  </si>
  <si>
    <t xml:space="preserve">щебень. Ямочный ремонт 1600 т.р. </t>
  </si>
  <si>
    <t>ремонт улично-дорожной сети мкр. Заря</t>
  </si>
  <si>
    <t>проект 40,0 т.р. отвод воды к ТЦ Мандарину (уточнить по высотным отметкам)</t>
  </si>
  <si>
    <t>проект по отводу воды с ул. Ватутина 2б,2г</t>
  </si>
  <si>
    <t xml:space="preserve">грейдер +щебень, прокопать ливневую канаву для стока воды в сторону ул. Бутова (грунтовая, либо лотками?) для этого тбуется определить месторасположение, срезать кусты,корни деревьев, установка решеток </t>
  </si>
  <si>
    <t>3542,0 от ул. Еловая по ул. Мичурина до школы №16, грейдер + крошка</t>
  </si>
  <si>
    <t>запрос КП проектных организаций по стоимости проекта по реконструкции ул. Комсомольской от въезда в город до ул. Строителей, рассмотреть вопрос установки светофора в рамках реконструкции улицы                                  (составлена дефектная ведомость на установку дублирующего светофорного объекта на нерегулируемом пешеходном переходе у д. 157 по ул. Комсомольская), при невозможности обустройства дублером - установить светофор типа Т7 - 275,0</t>
  </si>
  <si>
    <t>перенос пешеходного перехода с установкой ограждения пос. Мирный</t>
  </si>
  <si>
    <t xml:space="preserve">техническая возможность  переноса нерегулируемого пешеходного перехода есть, трбуется переустановка стоек с дорожными знаками. Перевес дублирующих знаков, а также потребуется установка перильного ограждения, 80 т.р.  На 2021 год. </t>
  </si>
  <si>
    <t>проект светофора транспортно-пешеходного 2040 т.р.</t>
  </si>
  <si>
    <t>проект ливненки с подключением в проектируемую ливневую канализацию на М. Устинова, 40 т.р.</t>
  </si>
  <si>
    <t>проект светофора Т1.2 и П1.1  у ЦГБ ул. Еловая, проект ливневки</t>
  </si>
  <si>
    <t>асфальтирование дорожек у СОШ 23</t>
  </si>
  <si>
    <t>устройство ж/б лестницы с перилами - 200,0 т.р. На 2021 год</t>
  </si>
  <si>
    <t>ж/б лестница с перилами М. Устинова 1</t>
  </si>
  <si>
    <t>установка цветочных композиций, ограждений, декоративных малых архитектурных  форм и т.д.   Асфальтирование дорожек - 256,0 т.р., плитка - 40 шт. на 2021 год, требуется проект с обустройством парковки на 3-5 машиномест</t>
  </si>
  <si>
    <t>аварийные - через ГОиЧС, остальные - в общий план, чистка ливневой канализации через Дортех в рамках м/к, решетка - через МКУ Город (приварить решетки)</t>
  </si>
  <si>
    <t>через Дор-Тех очистка, см. п. 3</t>
  </si>
  <si>
    <t xml:space="preserve">территория, прилегающая к подстанции Комсомольская 99, муниципальчая часть </t>
  </si>
  <si>
    <t>рассмотреть вопрос в рабочем порядке о возможности отвода воды на рельеф путем демонтажа бортового камня в районе Атриума</t>
  </si>
  <si>
    <t>спланировать грейдером уклон поерхности</t>
  </si>
  <si>
    <t>Запольная по контракту в текущем году, остальной участк - грейдер</t>
  </si>
  <si>
    <r>
      <t>2.</t>
    </r>
    <r>
      <rPr>
        <sz val="7"/>
        <rFont val="Times New Roman"/>
        <family val="1"/>
        <charset val="204"/>
      </rPr>
      <t xml:space="preserve">      </t>
    </r>
    <r>
      <rPr>
        <sz val="12"/>
        <rFont val="Times New Roman"/>
        <family val="1"/>
        <charset val="204"/>
      </rPr>
      <t>Устранить проблему водоснабжения домов 1, 2 по ул. 1-ая Каменная</t>
    </r>
  </si>
  <si>
    <t>УБиСРД предложить возможные места для установки</t>
  </si>
  <si>
    <t xml:space="preserve">грейдер+крошка/щебень, ул. Заводская - 4 категория, пр. Заводской - 5 категория дороги. </t>
  </si>
  <si>
    <t xml:space="preserve">технически возможность имеется, требуется установка стоек со знаками. Разметка, установка ограждения по придомовым территорям д. 6,8 по Фрунзе, д. 69,71 по Кирова, подрезка кустарников. Внесение изменений в ПОДД. </t>
  </si>
  <si>
    <t>2660 (требуется проект ливневой канализации, рассмотреть возможность закрытия данного проезда, организации зеленой зоны на данной территории, объезд по придомовой территории д. 4 по ул. Фрунзе - изменение в ППТ)</t>
  </si>
  <si>
    <t xml:space="preserve"> в плановом режиме прочистка через муниципальный контракт ООО "Дор-Тех", требуется подключение к решению проблемы ОАО "ЗиД" Цех 63 для откачки воды</t>
  </si>
  <si>
    <t>мотивированный ответ, сколько придомовой территории, сколько муниципальной (только в районе домов 2,4,6,10 по ул. 19 Партсъезда - 250 п.м. = 800 т.р.)</t>
  </si>
  <si>
    <t>тротуар по ул. 19 Партсъезда в районе д. 2,4,6,10</t>
  </si>
  <si>
    <r>
      <t>1.</t>
    </r>
    <r>
      <rPr>
        <sz val="7"/>
        <rFont val="Times New Roman"/>
        <family val="1"/>
        <charset val="204"/>
      </rPr>
      <t xml:space="preserve">      </t>
    </r>
    <r>
      <rPr>
        <sz val="12"/>
        <rFont val="Times New Roman"/>
        <family val="1"/>
        <charset val="204"/>
      </rPr>
      <t>Обустроить пешеходный переход, оборудованный светофором на перекрестке ул. Шмидта и ул. Энгельса.</t>
    </r>
  </si>
  <si>
    <t>Забор через КЧС, рассмотрение вопроса после решения суда, арендатору земельного участка Маткиной сообщено о необходимости приведения в надлежащее состояние ограждения, вопрос на контроле у УЭБ</t>
  </si>
  <si>
    <t>территория не покошена, председатель СНТ №1 вызван на протокол</t>
  </si>
  <si>
    <t>в рабочем порядке, по процедуре эвакуации, имеется 1 ТС, устанавливается собственник (УЭБ)</t>
  </si>
  <si>
    <t>ОРЭС (Маяковского 4,6 - придомовая территория)</t>
  </si>
  <si>
    <t xml:space="preserve">1000,0 т.р. С ПСД освещение от ул. Ватутина мимо ПКМЦ между д/с №1 до Акварели, положить плиты к тротуару 94/2 </t>
  </si>
  <si>
    <t>300 т.р. На 2021 год</t>
  </si>
  <si>
    <t>пешеходный переход по ул. Волго-Донской на разворотном круге</t>
  </si>
  <si>
    <t>1. это внутриквартальный подъезд к домам,             2. не обустроены пути подхода,                                       3. установка ТСРДД попадает в зону стихийной парковки, либо на съезд к СОШ № 17, либо в зеленую зону.</t>
  </si>
  <si>
    <t xml:space="preserve">согласно топосъемке это зеленая зона, проезд по территории не предназначен, ограничен бортовым камнем, проходят действующие коммуникации </t>
  </si>
  <si>
    <t>в районе домов 11а -7а, 11б-7б  по топосъемке тротуар не предусмотрен, слевой стороны при движении от разворотного круга проезд заставлен машинами, далее тротуар предусмотрен по придомовым территориям</t>
  </si>
  <si>
    <t>уходит на рельеф, чтобы отвести воду с рельефа требуется разработка проекта и подключение к существующей в районе СОШ 17</t>
  </si>
  <si>
    <t>освещение Линейная</t>
  </si>
  <si>
    <r>
      <t xml:space="preserve">тротуар с установкой освещения </t>
    </r>
    <r>
      <rPr>
        <sz val="12"/>
        <color rgb="FF333333"/>
        <rFont val="Calibri"/>
        <family val="2"/>
        <charset val="204"/>
        <scheme val="minor"/>
      </rPr>
      <t xml:space="preserve">на </t>
    </r>
    <r>
      <rPr>
        <sz val="12"/>
        <color theme="1"/>
        <rFont val="Calibri"/>
        <family val="2"/>
        <charset val="204"/>
        <scheme val="minor"/>
      </rPr>
      <t>участке дороги от железнодорожного переезда до д.№2 по улице Полевая, + проект!</t>
    </r>
  </si>
  <si>
    <t>на каждом остановочном пункте установлены павильоны</t>
  </si>
  <si>
    <t>грейдер+крошка, + грейдер + крошка по ул. Пушкина от ул. З. Космодемьянской до ул. Чайковского                                     3220,0</t>
  </si>
  <si>
    <t>2020-2021                                              2024</t>
  </si>
  <si>
    <t>ремонт асфальтного покрытия внутриквартальной дороги З. Космодемьянской 5/2, котельной 3с1 до детского сада № 44</t>
  </si>
  <si>
    <t>по 1 стороне МКД с согласования собственников в рамках имеющихся муниципальных программ, 2720, т.р. По мере выделения средств, 2023 год</t>
  </si>
  <si>
    <t>тротуар по ул. Космонавтов</t>
  </si>
  <si>
    <t>снят с голосования</t>
  </si>
  <si>
    <t>подсыпка щебнем,                       2354,9</t>
  </si>
  <si>
    <t>2020                                                          2024</t>
  </si>
  <si>
    <t>300 т.р. Проект                                        25 000,0</t>
  </si>
  <si>
    <t>запрос в Цех 63 по новым комммуникациям, вернуться к вопросу после заклюения ЗиДа                               2021 - 21600,0</t>
  </si>
  <si>
    <t>ул. Летняя</t>
  </si>
  <si>
    <t xml:space="preserve">изменение ППТ , перенос дороги попадает в охранную зону ЦТП, требуется разработка проекта, выкорчевка деревьев, согласование РСО, провести планировку грейдером                          2024 - проект 300, реализация 6550 </t>
  </si>
  <si>
    <t>перенос ул.Островского</t>
  </si>
  <si>
    <t>Осуществить строительство</t>
  </si>
  <si>
    <t>3024,0 т.р. На 2023 год,  за счет средств УО, отвод воды лотками 100,0 т.р, решение вопроса в рабочем порядке</t>
  </si>
  <si>
    <t>отвод воды лотками у СОШ 21, ремонт а/б покрытия у входа в СОШ 21</t>
  </si>
  <si>
    <t>указать, сколько требуется светильников, в рабочем порядке</t>
  </si>
  <si>
    <t xml:space="preserve">выезд на место с УБиСРД, (есть ли там сети) </t>
  </si>
  <si>
    <t>в рамках программы благоустройства, (размещение детской площадки)</t>
  </si>
  <si>
    <t>уточнить у ЗиДА - ответ депутату</t>
  </si>
  <si>
    <t>2475,0    ул. Достоевского от Маяковского до пр. Ленина,                                        грейдер+крошка</t>
  </si>
  <si>
    <t>٭</t>
  </si>
  <si>
    <t xml:space="preserve">реализация всего комплекса мероприятий возможна при выделени бюджетного ассигнования в полном объеме на вышеуказанные цели </t>
  </si>
  <si>
    <t>2021-2022                                                                                     2024</t>
  </si>
  <si>
    <t>Осуществить ремонт проезжей части дороги по ул. Машиностроителей.                                                               Организацпия стоянки на мун. з/у на против ГИБДД</t>
  </si>
  <si>
    <t>выполнен ямочный ремонт,   7800                             стоянка 5663,0</t>
  </si>
  <si>
    <t>дорога ул. Машиностроителей, стоянка напротив ГИБДД</t>
  </si>
  <si>
    <t>Произвести ремонт дороги ул. Запольная (от ул. Комсомольской до школы № 10)</t>
  </si>
  <si>
    <t xml:space="preserve">2800,0 тыс. руб. </t>
  </si>
  <si>
    <t>запланировано выполнение работ в 2020  году</t>
  </si>
  <si>
    <t>ремонт тротуара по ул. Ногина в районе д/с 51</t>
  </si>
  <si>
    <t>ул. Лесная от Грибоедова до Летней</t>
  </si>
  <si>
    <t xml:space="preserve"> Осуществить строительство дороги и тротуаров по ул. З. Космодемьянской</t>
  </si>
  <si>
    <t>В настоящее время железнодорожный путь демонтирован, но земельный участок с кадастровым № 33:20:000000:23, площадью 25 672 кв.м с разрешенным использованием – для содержания подъездного железнодорожного пути с полосой отвода стоит на кадастровом учете. Согласно Генеральному плану на данном земельном участке запланирована автомобильная дорога. На основании изложенного, устройство бульвара на ул. Никонова не возможно без внесения изменений в Генеральный план. Внесение изменений в Генеральный план города без согласования с Министерством экономического развития РФ возможно только при условии установления границы населенного пункта города Коврова в составе муниципального образования город Ковров и постановки ее на кадастровый учет. Данная работа в настоящее время ведется.</t>
  </si>
  <si>
    <t>признание аварийным дома № 25-27 ул. Советская/Дегтярева</t>
  </si>
  <si>
    <t>пунктом 6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 утвержденного постановлением Правительства
Российской Федерации от 28.01.2006 № 47, многоквартирный дом определен как совокупность двух и более квартир, имеющих самостоятельные выходы либо на земельный участок, прилегающий к жилому дому, либо в помещения общего пользования в таком доме; многоквартирный дом содержит в себе элементы общего имущества собственников помещений в таком доме в соответствии с жилищным законодательством. Согласно данным органов регистрации права на недвижимое имущество за гражданами зарегистрировано право на долю в общедолевом имуществе, а не на отдельное жилое помещение. На основании изложенного часть дома не может быть признана аварийной, кроме того указанный дом является жилым домом и на него не распространяются правила признания многоквартирных домов аварийными.</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</si>
  <si>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Проект благоустройства зоны напротив школы №15 был выставлен на голосование
по определению объектов благоустройства на 2022 год. Однако, не набрал необходимого количества голосов жителей города. (43 голоса)</t>
  </si>
  <si>
    <t>Благоустройство общественной территории «Кукушкин пруд» запланировано в 2021 году. В настоящее время проведены 
конкурсные процедуры по определению подрядчика. До 01.08.2021 . Объем финансирования составляет более 14,5 млн. руб.</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</si>
  <si>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Проект благоустройства зоны отдыха на ул. О. Кошевого был выставлен на голосование по определению объектов благоустройства на 2022 год. Однако, не набрал необходимого количества голосов жителей города. (36 голосов)</t>
  </si>
  <si>
    <t>Начало благоустройство сквера имени З. Космодемьянской запланировано в 2021 
году. В настоящее время проведены конкурсные процедуры по определению подрядчика. В 2021 году планируется обустроить две зоны данного сквера. Объем финансирования в текущем году составляет более 12,5млн.руб. до 01.08.2021</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</si>
  <si>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Проект благоустройства сквера на пересечении улиц Тургенева и Блинова был выставлен на голосование по определению объектов благоустройства на 2022 год. Однако, не набрал необходимого количества голосов жителей города (24 голоса).</t>
  </si>
  <si>
    <t>Осуществить благоустройство территории сквера для отдыха детей и взрослых в районе домов  22/1, 24, 24/2, 26/2 по улице Строителей.</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</si>
  <si>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Проект благоустройства сквера по ул Комсомольской был выставлен на голосование по определению объектов благоустройства на 2022 год и стлал лидером по отданным голосам жителей города. (1082 голоса). В случае получения необходимого количества голосов на рейтинговом голосовании, проект будет включен в перечень объектов благоустройства на 2022 год,</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</si>
  <si>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Проект благоустройства сквера по ул Комсомольской был выставлен на голосование по определению объектов благоустройства на 2022 год и стлал одним из лидеров по отданным голосам жителей города. (1047 голосов). В случае получения необходимого количества голосов на рейтинговом голосовании, проект будет включен в перечень объектов благоустройства на 2022 год,</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</si>
  <si>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Проект благоустройства сквера по проспекту Ленина со стороны внутридомовой части домов 57-59 был выставлен на голосование по определению объектов благоустройства на 2022 год. Однако, не набрал необходимого количества голосов жителей города. (28 голосов)</t>
  </si>
  <si>
    <t xml:space="preserve">Работы по благоустройству сквера 200-летия Коврова выполнены в 2020 году. Общий объем финансирования составил более 16,5 млн. рублей. 01.09.2020. </t>
  </si>
  <si>
    <t>весенне-осенний период 2021 года при наличии финансирования</t>
  </si>
  <si>
    <t>2020                                       тротуар 2022</t>
  </si>
  <si>
    <t>выполнено</t>
  </si>
  <si>
    <t>МБОУ ДО ДДК «Дегтяревец» выполнены в январе - феврале 2019 года</t>
  </si>
  <si>
    <t xml:space="preserve">2022-2024 </t>
  </si>
  <si>
    <t>2022-2024</t>
  </si>
  <si>
    <t>заключение договора на разработку проекта. Идет согласование контракта. Заключение контракта февраль 2021</t>
  </si>
  <si>
    <t>в 2020 замена 9 окон произведена силами родителей, 3 окна за счет муниципальных средств</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</si>
  <si>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Проект благоустройства сквера по ул. Комсомольской был выставлен на голосование по определению проектов благоустройства на 2022 год и стал лидером по отданым голосам жителей города (1082 голоса). В случае получения необходимого количества голосов на рейтинговом голосовании, проект будет включен в перечень объектов благоустройства на 2022 год.</t>
  </si>
  <si>
    <t>произведена подсыпка крошкой</t>
  </si>
  <si>
    <t>выполнены работы по установке уличного освещения по ул. Шуйская в районе домов 22,26,30,34</t>
  </si>
  <si>
    <t>Дорога 5 категории, требуется изменение категории дороги;    произведена планировка грейдером по ул. Щеглова</t>
  </si>
  <si>
    <t>произведена подсыпка крошкой и планировка грейдером ул. 1-Большая и пер. Даниловский</t>
  </si>
  <si>
    <t>направлено задание на изготовление и установку при наступлении благоприятных климатических условий остановочных павильонов по ул. Абельмана в районе д. 1 и в районе гимназии №1</t>
  </si>
  <si>
    <t>произведены работы по вывозу строительного мусора в районе дома № 15 по ул. Октябрьская (однако, жителями вновь производится складирование мусора на данной территории). МКУ Город проводились работы по скосу травяного покрова от ул. Октябрьской до д. 15</t>
  </si>
  <si>
    <t>произведены работы по подсыпкой крошкой тротуара по пр. Ленина в районе путепровода</t>
  </si>
  <si>
    <t>обустройство нерегулируемого пешеходного перехода через ул. Шмидта в районе пересечения с ул. Энгельса включена в план мероприятий 2021г. на основании решения комиссии по БДД от 25.09.2020г</t>
  </si>
  <si>
    <t>установка дорожного барьерного ограждения (отбойника) по ул. Шмидта в районе Староклязьменской площади включена в план 2021 года</t>
  </si>
  <si>
    <t>МКУ Город и ГОиЧС производили работы по ремонту лестницы от ул. Октябрьская до ул. Кузнечной (бетоном отремонтированы ступеньки, срезаны торчащие штыри)</t>
  </si>
  <si>
    <t>произведен спил 1 аварийного дерева у д.9 по ул. Кузнечная</t>
  </si>
  <si>
    <t>обустройство лежачими полицейскими с установкой соответствующих дорожных знаков по  ул. Кузнечная на пересечении с ул. Васильева включено в план 2021 года. Установка искусственных дорожных неровностей в иных участках ул. Кузнечная при комиссионном обследовании дороги ОГИБДД МО МВД России «Ковровский» не рекомендовано</t>
  </si>
  <si>
    <t>приведена в нормативное состояние проезжая часть ул. Первомайская на участке от ул. Социалистическая до пр. Урожайного</t>
  </si>
  <si>
    <t>выполнен ремонт дороги по ул. Ногина в районе д/с № 41. В д/с № 41  была завезена плитка, которая в 2021 году будет уложена по тротуару</t>
  </si>
  <si>
    <t>подсыпка щебнем ямы по ул. Ранжева в районе дома №13</t>
  </si>
  <si>
    <t>выполнены работы по установке светофорного объекта типа Т-7 по ул. Муромская в районе дома № 25</t>
  </si>
  <si>
    <t>выполнены работы по восстановлению освещения в районе дом а № 16 по ул. Гастелло в рамках программы благоустройства</t>
  </si>
  <si>
    <t>получено письмо от УКиМП о том, что железобетонная конструкция, расположенная в районе домов № 27, 27/2, 25/2 по ул. Муромская, не используется для проведена массовых культурных мероприятий. Демонтаж в плане работ 2021 года</t>
  </si>
  <si>
    <t>приведена в нормативное состояние проезжая часть ул. Первомайская на участке от ул. Социалистическая до пр. Урожайного; произведен ремонт дорожного полотна по ул. Социалистическая на участке от пр. Ленина до ул. Пионерской, на участке от ул. Пионерской до ул. Свердлова выполнен ямочный ремонт; выполнен ямочный ремонт по ул. Пионерская</t>
  </si>
  <si>
    <t>произведены работы по засыпке лужи с торца дома № 87 по ул. Маяковского</t>
  </si>
  <si>
    <t>в части реализации проекта ремонта ул. Летней от д. 19 до д. 21а получено письмо из ОАО «ЗиД», что требуется капитальный ремонт коммуникаций, расположенных под дорогой</t>
  </si>
  <si>
    <t>для обустройства ИНД по ул. Урожайной в районе д/с № 51 требуется согласование собственников МКД ул. Островского, д. 77 (проработка вопроса с жителями  - депутатом)</t>
  </si>
  <si>
    <t>произведены работы по подсыпке асфальтной крошкой и планировке грейдером дороги ул. Лесная</t>
  </si>
  <si>
    <t>периодически осуществляется планировка дороги и засыпка ям на участке от ул. Грибоедова до СОШ № 22</t>
  </si>
  <si>
    <t>частично выполнен ямочный ремонт по ул. Лермонтова</t>
  </si>
  <si>
    <t>произведена планировка грейдером участка дороги от ул. Грибоедова до домов № 26/1, 26/2 по ул. З. Космодемьянской («Вкус Востока»)</t>
  </si>
  <si>
    <t>тротуары по ул. Моховой на участке от ул. Грибоедова до ул. Урожайной на 80% расположены по придомовым территориям. Для строительства тротуаров требуется изменение Генерального плана города, спил и выкорчевка деревьев и кустарников, проектная документация, согласованная с ресурсноснабжающими организациями</t>
  </si>
  <si>
    <t>тротуары по ул. О. Кошевого на участке от ул. Грибоедова до ул. Сосновой на 80% расположены по придомовым территориям. Для строительства тротуаров требуется изменение Генерального плана города, спил и выкорчевка деревьев и кустарников, проектная документация, согласованная с ресурсноснабжающими организациями</t>
  </si>
  <si>
    <t>произведена подсыпка щебнем и планировка поверхности дороги ул. З. Космодемьянской на участке от ул. Грибоедова до ул. Сосновая</t>
  </si>
  <si>
    <t>для подготовки проекта по отводу воды с территории д. № 26 по ул. З. Космодемьянской была запрошена информация в ресурсоснабжающих организациях города по согласованию места возможной прокладки ливневки. Однако,  строительство ливневой канализации попадает в охранную зону тепловой сети (письмо ООО «Владимиртеплогаз»). Так как территория придомовая, собственникам МКД необходимо обратиться в проектную организацию с целью подготовки проекта с учетом высотных отметок-</t>
  </si>
  <si>
    <t>установлены дорожные знаки 1.23 ПДД «Дети» по ул. З. Космодемьянской в районе домов №30б и № 11 (4 штуки)</t>
  </si>
  <si>
    <t>Объем финансирования зависит от количества и качества устанавливаемого оборудования.Проведена проверка в части установления собственника постройки на земельном участке в районе домов 26,28 по ул. З. Космодемьянской. Участок находится в аренде у Маткиной  А.В., строений на участке нет, при проверке установлено, что ограждения земельного участка находится в ненадлежащем состоянии, практически отсутствует. Арендатору было выдано предписание по факту ненадлежащего содержания  ограждения земельного участка примерно в 25 метрах по направлению на северо-запад от д.28 по ул. Зои Космодемьянской с кадастровым номером 33:20:015015:22), разъяснена ответственность за которое предусмотрена аб.1 п.1 ст.12 Закона Владимирской области от 14.02.2003г. № 11-ОЗ «Об административных правонарушениях во Владимирской области»., при проверке исполнения предписания установлено, что ограждение  восстановлено в полном объеме. Таким образом, гражданка Маткина Анна Валерьевна исполнила требование предписания от 15.09.2020г № 87  в установленный срок</t>
  </si>
  <si>
    <t>произведены работы по засыпке ям асфальтной крошкой и планировке грейдером межквартальной дороги по ул. З. Космодемьянской, вдоль домов ½, 1/3, ¼, 1/5, 1/6, до дома № 1/9</t>
  </si>
  <si>
    <t>произведены работы по засыпке ям асфальтной крошкой и планировке грейдером межквартальной дороги по ул. З. Космодемьянской, вдоль дома 5/2 вдоль котельной до д/с № 44</t>
  </si>
  <si>
    <t>произведены работы по планировке территории грейдером в зимний период по ул. Ватутина в районе дома № 45 (гаражи)</t>
  </si>
  <si>
    <t>произведены работы по подсыпке асфальтной крошкой тротуара по ул. Блинова</t>
  </si>
  <si>
    <t>в установке нерегулируемого пешеходного перехода по ул. Строителей в районе дома № 28 «Киви» отказано на основании решения комиссии по БДД от 21.07.2020г. на основании рекомендаций  ОГИБДД МО МВД России «Ковровский»</t>
  </si>
  <si>
    <t>- произведены работы по ямочному ремонту и ремонту картами автодороги от ул. Еловая до мкр. Заря, включая ул. Железнодорожную,</t>
  </si>
  <si>
    <t>- произведены работы по подсыпке щебнем тротуара у д/с,</t>
  </si>
  <si>
    <t>выполнен ямочный ремонт по ул. Машиностроителей</t>
  </si>
  <si>
    <t>организован регулируемый пешеходный переход по ул. Комсомольской в районе дома № 157</t>
  </si>
  <si>
    <t>организация регулируемого пешеходного перехода у ГБУЗ ЦГБ включена в проектно-сметную документацию по строительству ул. М. Устинова как совмещенный с планируемым светофорным объектом на пересечении ул. Еловая и ул. М. Устинова</t>
  </si>
  <si>
    <t>осуществлены работы по ямочному ремонту дороги от ул. Еловая до Троицко-Никольского кладбища</t>
  </si>
  <si>
    <t>была составлена сметная документация по ремонту 3-х участков ул. Еловая (от  автосервиса до ул. Ватутина), направлена заявка на выделение финансирования в рамках Соглашения с ДТДХ ВО на предоставление бюджету муниципального образования г. Ковров средств из областного бюджета на ремонт данных участков. Однако, ДТДХ ВО по данной заявке отказано</t>
  </si>
  <si>
    <t>разработана проектно-сметная документация на строительство дороги и ливневой канализации по ул. М. Устинова, которая находится на рассмотрении в ГАУ «Владгособлэкспертизе», заявка на выделение средств из федерального и областного бюджета будет направлена к 01.06.2021 в ДСиА ВО для выделения средств в рамках федерального проекта «Жилье» государственной программы РФ «Обеспечение доступным и комфортным жильем и коммунальными услугами граждан РФ»</t>
  </si>
  <si>
    <t>восстановлено дорожное покрытие ул. Запольная (на участке от ул. Комсомольской до дома № 28)</t>
  </si>
  <si>
    <t>произведена очистка от снега ул. Солнечная, ул. Луговая пр. Кирова</t>
  </si>
  <si>
    <t>установлен фонарь уличного освещения у дома № 48 по ул. Луговая</t>
  </si>
  <si>
    <t>произведены работы по ямочному ремонту и ремонту картами по ул. Пугачева, произведены работы по подсыпке асфальтной крошкой тротуары по ул. Пугачева, в зимнее время выполнены работы по очистке проезжей части от снега</t>
  </si>
  <si>
    <t>произведена вырубка дикорастущей поросли американского клена вдоль лестницы в районе д.3  по ул. Жуковского, подрезка и вырубка деревьев и поросли в районе д.79 по ул. Кирова</t>
  </si>
  <si>
    <t>уличное освещение улиц микрорайона модернизировано в рамках энергосервисного контракта</t>
  </si>
  <si>
    <t>произведена подрезка тополей со стороны сквера в районе д.6 по ул. Фрунзе</t>
  </si>
  <si>
    <t>выполнены работы по очистке ливнепреемника по ул. Бутовая</t>
  </si>
  <si>
    <t>составлена сметная документация по устройству ливневой канализации по ул. Циолковского от СОШ № 24 до ул. 3 Интернационала. Требуется разработка проекта и  согласование ресурсоснабжающих организаций города</t>
  </si>
  <si>
    <t>произведены работы по подсыпке крошкой ул. Чайковского, ул. Станиславского, планировка грейдером</t>
  </si>
  <si>
    <t>составлен протокол на Урванцева Ю.Н., за невыполнение требования должностного лица. Материалы проверки направлены в Мировой суд для принятия решения. Мировым судьёй судебного участка № 1 было наложено административное взыскание в размере 300 рублей. Информация о демонтаже  ограждения в виде б/у покрышек и тросов направлено в МКУ «Город», работы запланированы на весенний период 2021 года.</t>
  </si>
  <si>
    <t>частично выполнен ямочный ремонт, произведена подсыпка крошкой и работа грейдером, ямочный ремонт в 2021</t>
  </si>
  <si>
    <t>произведена подсыпка крошкой ул. 1-ая Овражная, работа грейдером</t>
  </si>
  <si>
    <t>вопрос о демонтаже сцены, расположенной по ул. Белинского направлен на проработку депутату с жителями микрорайона, направлено письмо в УВД о необходимости усиления мер безопасности и контроля за гражданами с целью соблюдения правопорядка в районе сцены.</t>
  </si>
  <si>
    <t xml:space="preserve">в рамках заключенного муниципального контракта от 14.12.2020г. осуществляется контроль за состоянием и расчисткой дорог частного сектора микрорайона Текстильщик в зимний период времени. </t>
  </si>
  <si>
    <t>включено в ямочный ремонт 2021</t>
  </si>
  <si>
    <t>изменение маршрута движения общественного транспорта по мкр. Чкалова возможно только после приведения в нормативное состояние улиц (ул. Полевая  относится к 5-ой категории дорог, требуется реконструкция и изменение категории дороги), а также строительства дорог в мкр. Чкалова на земельных участках, выделенных для многодетных семей</t>
  </si>
  <si>
    <t>разметка по ул. Осиповская была нанесена в 2020 году ООО «Дорзнак» в рамках исполнения муниципального контракта № 0328300129420000101 от 09.06.2020 эмалью. В 2021 году нанесение разметки по данной улице также включены в муниципальный контракт. Комиссией по БДД в 2019 году отказано в установке нерегулируемого пешеходного перехода по ул. Осиповская. Установка знаков, ограничивающих скорость движения по ул. Осиповская, не предусмотрена проектом организации дорожного движения. Рассмотрение данного вопроса целесообразно при строительстве дорог и их сопряжений с имеющимися транспортными связями микрорайона для многодетных семей (для организации схемы дорожного движения в  комплексе).</t>
  </si>
  <si>
    <t>произведена подсыпка крошкой 2020</t>
  </si>
  <si>
    <t>произведена посыпка крошкой и работа грейдером от ул. П. Осипенко до магазина «Точка» в мкр. Ковров-8, в зимний период работа грейдером.</t>
  </si>
  <si>
    <t>произведена подсыпка крошкой и планировка грейдером (в т.ч. расширение проезда) по дороге, расположенной от ул. Долинная вдоль домов 93,95,97,99,101 по ул. Федорова, в зимний период расчистка от снега погрузчиком,</t>
  </si>
  <si>
    <t xml:space="preserve">работа грейдером в 2020 </t>
  </si>
  <si>
    <t>произведены раобты по подсыпке крошкой в 2020</t>
  </si>
  <si>
    <t xml:space="preserve">произведена подсыпка крошкой и планировка грейдером ул. 1-Большая и пер. Даниловский. </t>
  </si>
  <si>
    <t xml:space="preserve">обустройство лежачими полицейскими с установкой соответствующих дорожных знаков по  ул. Кузнечная на пересечении с ул. Васильева включено в план 2021 года. Установка искусственных дорожных неровностей в иных участках ул. Кузнечная при комиссионном обследовании дороги ОГИБДД МО МВД России «Ковровский» не рекомендовано. </t>
  </si>
  <si>
    <t>1. ремонт дороги по ул. Димитрова, в т.ч. в районе домов № 16,20, будет произведен до 01.07.2021г.</t>
  </si>
  <si>
    <t xml:space="preserve"> произведена подрезка деревьев в сквере в районе д.16  ул. Гастелло и д.14 ул. Куйбышева.</t>
  </si>
  <si>
    <t>отказано КБДД от 31.01.2020, протокол комиссии направлен депутату для сведения,</t>
  </si>
  <si>
    <t>в ямочный ремонт на 2021 год</t>
  </si>
  <si>
    <t>произведена подрезка 5 и снос 7 деревьев в районе д.2 по ул. Маяковского</t>
  </si>
  <si>
    <t>требуется разработка ПСД, согласованная с РСО</t>
  </si>
  <si>
    <t xml:space="preserve">в установке светофорного объекта на пересечении ул. Грибоедова – ул. Транспортная  отказано по рекомендации ОГИБДД МО МВД России «Ковровский» комиссией по БДД от 15.12.2021г. В 2021 году будет исполнено решение Ковровского городского суда по устройству вновь искусственных дорожных неровностей в районе дома № 24 по ул. Грибоедова (СОШ № 11). </t>
  </si>
  <si>
    <t>Проведена проверка в части установления собственника постройки на земельном участке в районе домов 26,28 по ул. З. Космодемьянской. Участок находится в аренде у Маткиной  А.В., строений на участке нет, при проверке установлено, что ограждения земельного участка находится в ненадлежащем состоянии, практически отсутствует. Арендатору было выдано предписание по факту ненадлежащего содержания  ограждения земельного участка примерно в 25 метрах по направлению на северо-запад от д.28 по ул. Зои Космодемьянской с кадастровым номером 33:20:015015:22), разъяснена ответственность за которое предусмотрена аб.1 п.1 ст.12 Закона Владимирской области от 14.02.2003г. № 11-ОЗ «Об административных правонарушениях во Владимирской области»., при проверке исполнения предписания установлено, что ограждение  восстановлено в полном объеме. Таким образом, гражданка Маткина Анна Валерьевна исполнила требование предписания от 15.09.2020г № 87  в установленный срок.</t>
  </si>
  <si>
    <t xml:space="preserve">произведены работы по ямочному ремонту и ремонту картами автодороги от ул. Еловая до мкр. Заря, включая ул. Железнодорожную, территория у дома № 43 по ул.Строителей после прокладки электросетей восстановлена, - 
- в зимний период производятся работы по расчистке дорог микрорайона грейдером,
- подсыпка асфальтной крошкой и планировка грейдером ул. Живописная,
- произведены работы по подсыпке щебнем тротуара у д/с,
- планировка дороги грейдером от д. 23 по ул. Железнодорожной, до д.16.
</t>
  </si>
  <si>
    <t xml:space="preserve"> в зимний период производятся работы по расчистке дорог микрорайона произведены работы по ямочному ремонту и ремонту картами автодороги от ул. Еловая до мкр. Заря, включая ул. Железнодорожную,
- в зимний период производятся работы по расчистке дорог микрорайона грейдером,
- подсыпка асфальтной крошкой и планировка грейдером ул. Живописная,
- произведены работы по подсыпке щебнем тротуара у д/с,
- планировка дороги грейдером от д. 23 по ул. Железнодорожной, до д.16.
</t>
  </si>
  <si>
    <t>частично выполнен ремонт проезжей части пер. А. Соколова от ул. Строителей</t>
  </si>
  <si>
    <t>осуществляются работы по планировке грейдером дорог по ул. Мичурина, ул. Андреевская</t>
  </si>
  <si>
    <t>в установке нерегулируемого пешеходного перехода по ул. Строителей в районе дома № 28 «Киви» отказано на основании решения комиссии по БДД от 21.07.2020г. на основании рекомендаций  ОГИБДД МО МВД России «Ковровский».</t>
  </si>
  <si>
    <t>вопрос будет рассмотрен после строительства светофорного объекта на ул Еловой при пересечении с ул. М. Устинова.</t>
  </si>
  <si>
    <t>разработана проектно-сметная документация на строительство дороги и ливневой канализации по ул. М. Устинова, которая находится на рассмотрении в ГАУ «Владгособлэкспертизе», заявка на выделение средств из федерального и областного бюджета будет направлена к 01.06.2021 в ДСиА ВО для выделения средств в рамках федерального проекта «Жилье» государственной программы РФ «Обеспечение доступным и комфортным жильем и коммунальными услугами граждан РФ»,</t>
  </si>
  <si>
    <t xml:space="preserve">после строительства дороги М. Устинова и демонтажа временных дорожных развязок </t>
  </si>
  <si>
    <t>выполнены работы по ремонту решеток ливневой канализации, расположенной в районе СОШ №9,</t>
  </si>
  <si>
    <t>устройством уклона при ремонте в 2020 на рельеф</t>
  </si>
  <si>
    <t>работы выполняются в рамках муниципального контракта</t>
  </si>
  <si>
    <t>Проведена проверка в районе дома №  7 по ул. Фестивальная на предмет свалки автомобилей. Собственник транспортных средств был установлен, выдано предписание, которое выполнено в полном объеме, в настоящее время  на придомовой территории дома №7 был расположен грузовой автомобиль массой меньше 3-х тонн. Проезду транспорта и проходу пешеходов данное автотранспортное средство не препятствовало. При визуальном осмотре каких-либо повреждений автотранспортное средство не имеет.</t>
  </si>
  <si>
    <t xml:space="preserve">Проведена проверка в отношении собственников земельных участков Сада №1 по ул. Луговой в части надлежащего содержания прилегающей к саду территории. Установлено, что территория, прилегающая к  НСТ не покошена, председатель   НСТ «Сад № 1»  Разломалова Надежда Ивановна была  привлечена к административной ответственности, выдано предписание, покос по предписанию был произведен.
В рамках объезда территорий садовых некоммерческих товариществ и контроля за прилегающей территорий весной 2021 года НСТ будет обследовано и в случае выявления нарушений вновь будут приняты меры административного воздействия
</t>
  </si>
  <si>
    <t>ул. Запольная отремонтирована от ул. Комсомольской до дома № 28 в 2020</t>
  </si>
  <si>
    <t xml:space="preserve">светильник в районе МКД № 2 освещает придомовую территорию и  подключен к сети уличного освещения на счетчик УГХ.  </t>
  </si>
  <si>
    <t>произведены работы по подсыпке крошкой и планировкой грейдером остановочного пункта по ул. Туманова в районе детской поликлиники</t>
  </si>
  <si>
    <t xml:space="preserve">произведены работы по подсыпке крошкой проезжей части ул. Достоевского,  Работы по благоустройству сквера 200-летия Коврова выполнены в 2020 году. Общий объем финансирования составил более 16,5 млн. рублей. 01.09.2020. </t>
  </si>
  <si>
    <t>освещение пешеходного тротуара ул. Кирова</t>
  </si>
  <si>
    <t>дорога З. Космодемьянской от Грибоедова до Летней</t>
  </si>
  <si>
    <t>ул.Калинина</t>
  </si>
  <si>
    <t>Ответ из СНД г. Коврова о результатах опроса жителей микрорайона по обозначенному вопросу до настоящего момента не поступил.</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</si>
  <si>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Территория стадиона "Авангард" была выставлена на голосование
по определению объектов благоустройства на 2022 год.  По результатам голосования территория стадиона отобрана для голосования на единой федеральной платформе.</t>
  </si>
  <si>
    <t xml:space="preserve">В зимний период 2020-2021 годов работы по заливке катка на данном объекте проводились. </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</si>
  <si>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Проект благоустройства городской набережной был выставлен на голосование по определению объектов благоустройства на 2022 год. Однако набрал недостаточное количество голосов для участия в отборе территорий для благоустройства на единой федеральной платформе (247 голосов)</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</si>
  <si>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Проект благоустройства Сенной площади был выставлен на голосование по определению объектов благоустройства на 2022 год. Однако набрал недостаточное количество голосов для участия в отборе территорий для благоустройства на единой федеральной платформе (70 голосов)</t>
  </si>
  <si>
    <t>Произведена подрезка деревьев в сквере в районе д.16  ул. Гастелло и д.14 ул. Куйбышева
Проект благоустройства был воплощен за счет безвозмездного поступления средств в бюджет города Коврова от топливной компании Росатома «ТВЭЛ»</t>
  </si>
  <si>
    <t>2020 год - 4 998,99</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</si>
  <si>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В 2021 г. заявок от жителей на включение указанной территории в список для голования не поступало</t>
  </si>
  <si>
    <t>Постановлением администрации города от 29.01.2020 № 164 утвержден проект планировки и проект межевания микрорайона "Заря. Данным проектом планировки предусмотрена территория для организации зоны зеленых насаждений общего пользования - сквер, в составе которого запланированы зоны для спортивной и детской плащадок. Включение общественных пространств в перечень благоустройства на очередной год происходит по итогам проведения голосования среди жителей города.  В 2021 г. заявок от жителей на включение указанной территории в список для голования не поступало.</t>
  </si>
  <si>
    <t>Данная территория относится к землям под многоэтажную застройку. Организовать сквер не предоставляется возможным.</t>
  </si>
  <si>
    <t xml:space="preserve">Рассмотреть возможность вхождение в национальные, федеральные и региональные проекты. </t>
  </si>
  <si>
    <t>В 2019 году выполнено благоустройство придомовой территории домов 14 и 16 по ул. Строителей. На данной территории установлены спортивные снаряды, оборудована детская площадка</t>
  </si>
  <si>
    <t xml:space="preserve">Включение общественных пространств в перечень благоустройства на очередной год происходит по итогам проведения голосования среди жителей города. Благоустройство данной территории планируется выставить на голосование жителей при определении перечня объектов благоустройства </t>
  </si>
  <si>
    <t>На данной территории планируется размещение бульвара им. Ю.М. Сазыкина. В составе территории пешеходная зона, зона отдыха с лавочками и столбом Wi-Fi, в центре композиции бюст Сазыкина с информационными стендами</t>
  </si>
  <si>
    <t>Включение общественных пространств в перечень благоустройства на очередной год происходит по итогам проведения голосования среди жителей города. Проект благоустройства сквера по проспекту Ленина со стороны внутридомовой части домов 57-59 был выставлен на голосование по определению объектов благоустройства на 2022 год. Однако, не набрал необходимого количества голосов жителей города. (28 голосов)
 Проект благоустройства сквера по пр. Ленина (ппресечение пр. Ленина и ул. Пугачева) был выставлен на голосование по определению объектов благоустройства на 2022 год и стлал одним из лидеров по отданным голосам жителей города (630 голосов). В случае получения необходимого количества голосов на рейтинговом голосовании, проект будет включен в перечень объектов благоустройства на 2022 год,</t>
  </si>
  <si>
    <t>благоустройство общественной территории "Кукушкин пруд"</t>
  </si>
  <si>
    <t>Начало благоустройства сквера им. З. Космодемьянской</t>
  </si>
  <si>
    <t>в рамках контракта</t>
  </si>
  <si>
    <t>уличное освещение по ул. Шуйская, д.22,26,30,34</t>
  </si>
  <si>
    <t>снос аварийного дерева у д.9 по ул. Кузнечная</t>
  </si>
  <si>
    <t>ямочный ремонт ул. Первомайская (тротуар);</t>
  </si>
  <si>
    <t>ул. Первомайская, тротуары по улицам 6-ого маршрута по списку</t>
  </si>
  <si>
    <t>благоустройство общественной территории "Сквер им. Гастелло", подрезка деревьев</t>
  </si>
  <si>
    <t>засыпка ямы у д. 13 по ул. Ранжева</t>
  </si>
  <si>
    <t>установка светофора в районе д.25 по ул. Муромская</t>
  </si>
  <si>
    <t>ул. Социалистическая (от пр. Ленина до ул. Пионерская)</t>
  </si>
  <si>
    <t>организован регулируемый пешеходный переход в районе д.157 по ул. Комсомольская</t>
  </si>
  <si>
    <t>ремонт решеток ливневой канализации у СОШ № 9</t>
  </si>
  <si>
    <t>дорожное покрытие на участке  от ул. Комсомольская до д.28 по ул. Запольная, тротуар по ул. Запольная от ул. Комсомольской до Кирова по левой стороне</t>
  </si>
  <si>
    <t>установлен фонарь уличного освещения у д. 48 по ул. Луговая</t>
  </si>
  <si>
    <t>дорожное покрытие на участке  от ул. Комсомольская до д.28 по ул. Запольная</t>
  </si>
  <si>
    <t>Очистка ливнепреемника, подрезка тополей
ремонт дороги - поворот с ул. Кирова до ул. Волго-Донская, д.4а</t>
  </si>
  <si>
    <t>благоустройство сквера 200-летия Коврова</t>
  </si>
  <si>
    <t>ямчный ремонт ул. Салтыкова-Щедрина, Пионерская, Лермонтова, Машиностроителей, дороги до Троицко-Никольского кладбища, ул. Пугачева, Еловая (округ 1,11,15,22,26)</t>
  </si>
  <si>
    <r>
      <t>При выделении соответствующего бюджетного финансирования</t>
    </r>
    <r>
      <rPr>
        <sz val="10"/>
        <rFont val="Arial"/>
        <family val="2"/>
        <charset val="204"/>
      </rPr>
      <t xml:space="preserve">  </t>
    </r>
  </si>
  <si>
    <r>
      <t>При выделении соответствующего бюджетного финансирования</t>
    </r>
    <r>
      <rPr>
        <sz val="14"/>
        <rFont val="Arial"/>
        <family val="2"/>
        <charset val="204"/>
      </rPr>
      <t xml:space="preserve">  </t>
    </r>
  </si>
  <si>
    <r>
      <t xml:space="preserve">Комиссией по БДД в 2019 году установка нерегулируемого пешеходного перехода по ул. Осиповская отказано в связи с предполагающимся его расположением на опасном повороте улицы. </t>
    </r>
    <r>
      <rPr>
        <sz val="12"/>
        <rFont val="Times New Roman"/>
        <family val="1"/>
        <charset val="204"/>
      </rPr>
      <t xml:space="preserve"> </t>
    </r>
  </si>
  <si>
    <t xml:space="preserve">Произвести обустройство тротуара с установкой освещения на участке дороги от железнодорожного переезда до д.№2 по улице Полевая. </t>
  </si>
  <si>
    <t>Администрацией г.Коврова в рамках участия в государственной программе «Модернизация объектов коммунальной инфраструктуры во Владимирской области» и выполнения муниципальной программы «Развитие коммунального хозяйства»  в период 2020-2022 г.г. планируется проведение мероприятий по строительству блочно-модульной котельной мощностью 23,5 МВт на территории Ковров-8 (вместо 4 котельных: №183, 296 Ковров-8, по ул.Лесхозная, 3, по ул.Долинная, 2А). В бюджете г. Коврова запланировано на данное мероприятие  25 000,00  т.р . 5 000,00 т. р. / 2020 г. 10 000,00 т.р./2021 г. 10 000,00т. р./2022 г.</t>
  </si>
  <si>
    <t>Произведена  постановка на кадастровый учет земельных участков общего  пользования (котельные,дороги). Земельные участки под  МКД будут поставлены на кадастровый учет после принятия решения по ремонту коммуникаций. Ремонт дорог будет осуществляться после ремонта инженерных сетей</t>
  </si>
  <si>
    <r>
      <t>5 категория</t>
    </r>
    <r>
      <rPr>
        <sz val="10"/>
        <rFont val="Arial"/>
        <family val="2"/>
        <charset val="204"/>
      </rPr>
      <t xml:space="preserve"> </t>
    </r>
    <r>
      <rPr>
        <sz val="10"/>
        <rFont val="Times New Roman"/>
        <family val="1"/>
        <charset val="204"/>
      </rPr>
      <t>требуется изменение категории дороги</t>
    </r>
  </si>
  <si>
    <r>
      <t>4130,0 тыс. руб</t>
    </r>
    <r>
      <rPr>
        <sz val="12"/>
        <rFont val="Times New Roman"/>
        <family val="1"/>
        <charset val="204"/>
      </rPr>
      <t xml:space="preserve">. </t>
    </r>
  </si>
  <si>
    <r>
      <t>5020, тыс. руб.</t>
    </r>
    <r>
      <rPr>
        <sz val="12"/>
        <rFont val="Times New Roman"/>
        <family val="1"/>
        <charset val="204"/>
      </rPr>
      <t xml:space="preserve"> </t>
    </r>
  </si>
  <si>
    <r>
      <t>5 категория,</t>
    </r>
    <r>
      <rPr>
        <sz val="10"/>
        <rFont val="Arial"/>
        <family val="2"/>
        <charset val="204"/>
      </rPr>
      <t xml:space="preserve"> </t>
    </r>
    <r>
      <rPr>
        <sz val="10"/>
        <rFont val="Times New Roman"/>
        <family val="1"/>
        <charset val="204"/>
      </rPr>
      <t>требуется изменение категории дорог</t>
    </r>
  </si>
  <si>
    <r>
      <t>Увеличить количество детского игрового оборудования на Сенной площади</t>
    </r>
    <r>
      <rPr>
        <sz val="10"/>
        <rFont val="Times New Roman"/>
        <family val="1"/>
        <charset val="204"/>
      </rPr>
      <t xml:space="preserve">. </t>
    </r>
  </si>
  <si>
    <t>Осуществить отвод ливневых, дождевых вод с тротуаров д.18, 6, 4 ул. Дегтярева. Подвал д. 18 заливает дождевыми водами.</t>
  </si>
  <si>
    <r>
      <t xml:space="preserve"> </t>
    </r>
    <r>
      <rPr>
        <sz val="10"/>
        <rFont val="Times New Roman"/>
        <family val="1"/>
        <charset val="204"/>
      </rPr>
      <t>Смета 467.843т.р.</t>
    </r>
  </si>
  <si>
    <t xml:space="preserve">Муниципальная земля в районе домов №17 и 17А по ул. Подлесная,д.15 по ул. Киркижа, д.16 по ул.Гастелло  занята хозпостройками, гаражами (11гаражей стоит на кадастровом учете)
В 2021 году в рамках проведения второго этапа благоустройства сквера по ул. Гастелло планируется оборудование детской площадки. </t>
  </si>
  <si>
    <r>
      <t>1.</t>
    </r>
    <r>
      <rPr>
        <sz val="7"/>
        <rFont val="Times New Roman"/>
        <family val="1"/>
        <charset val="204"/>
      </rPr>
      <t xml:space="preserve">       </t>
    </r>
    <r>
      <rPr>
        <sz val="10"/>
        <rFont val="Times New Roman"/>
        <family val="1"/>
        <charset val="204"/>
      </rPr>
      <t>Перенос в другое имеющееся место не будет соответствовать требованиям ГОСТ ,</t>
    </r>
  </si>
  <si>
    <r>
      <t>2.</t>
    </r>
    <r>
      <rPr>
        <sz val="7"/>
        <rFont val="Times New Roman"/>
        <family val="1"/>
        <charset val="204"/>
      </rPr>
      <t xml:space="preserve">       </t>
    </r>
    <r>
      <rPr>
        <sz val="10"/>
        <rFont val="Times New Roman"/>
        <family val="1"/>
        <charset val="204"/>
      </rPr>
      <t>Потребуется перенос следующего обустроенного остановочного пункта (вместе с устроенной посадочной площадкой) в районе м-на Посылторг)</t>
    </r>
  </si>
  <si>
    <r>
      <t>3.</t>
    </r>
    <r>
      <rPr>
        <sz val="7"/>
        <rFont val="Times New Roman"/>
        <family val="1"/>
        <charset val="204"/>
      </rPr>
      <t xml:space="preserve">      </t>
    </r>
    <r>
      <rPr>
        <sz val="10"/>
        <rFont val="Times New Roman"/>
        <family val="1"/>
        <charset val="204"/>
      </rPr>
      <t>(было проведено обследование в 2018 году совместно с ОГИБДД)</t>
    </r>
  </si>
  <si>
    <r>
      <t>Ориентировочная стоимость работ – 1000 тыс. руб.</t>
    </r>
    <r>
      <rPr>
        <sz val="12"/>
        <rFont val="Times New Roman"/>
        <family val="1"/>
        <charset val="204"/>
      </rPr>
      <t xml:space="preserve"> </t>
    </r>
  </si>
  <si>
    <r>
      <t xml:space="preserve">Осуществить отвод ливневых </t>
    </r>
    <r>
      <rPr>
        <sz val="11"/>
        <rFont val="Times New Roman"/>
        <family val="1"/>
        <charset val="204"/>
      </rPr>
      <t>вод для исключения подтопления подвалов и дворовых территорий в районе домов №5 стр.1 и №7 по ул.Муромская, дома №226 по ул.Подлесная</t>
    </r>
  </si>
  <si>
    <t xml:space="preserve">Организовать уход за зелеными зонами вдоль ул.Социалистическая. </t>
  </si>
  <si>
    <t>Осуществить ремонт тротуара возле детской библиотеки по ул. Маяковского, д. 30.</t>
  </si>
  <si>
    <r>
      <t>1.</t>
    </r>
    <r>
      <rPr>
        <sz val="7"/>
        <rFont val="Times New Roman"/>
        <family val="1"/>
        <charset val="204"/>
      </rPr>
      <t xml:space="preserve">       </t>
    </r>
    <r>
      <rPr>
        <sz val="12"/>
        <rFont val="Times New Roman"/>
        <family val="1"/>
        <charset val="204"/>
      </rPr>
      <t>Разработать и реализовать проект реконструкции и благоустройства улицы Маяковского    (от ул. Грибоедова до ул. Куйбышева) с обустройством тротуаров, бордюров и  пешеходных зон, а также ремонтом прилегающей к автодороге территории, включая ремонт карманов-дублеров и ликвидацию киосков</t>
    </r>
  </si>
  <si>
    <r>
      <t>2.</t>
    </r>
    <r>
      <rPr>
        <sz val="7"/>
        <rFont val="Times New Roman"/>
        <family val="1"/>
        <charset val="204"/>
      </rPr>
      <t xml:space="preserve">       </t>
    </r>
    <r>
      <rPr>
        <sz val="12"/>
        <rFont val="Times New Roman"/>
        <family val="1"/>
        <charset val="204"/>
      </rPr>
      <t>Засыпать лужу и благоустроить территорию с торца дома № 87 по ул. Маяковского</t>
    </r>
  </si>
  <si>
    <r>
      <t>3.</t>
    </r>
    <r>
      <rPr>
        <sz val="7"/>
        <rFont val="Times New Roman"/>
        <family val="1"/>
        <charset val="204"/>
      </rPr>
      <t xml:space="preserve">       </t>
    </r>
    <r>
      <rPr>
        <sz val="12"/>
        <rFont val="Times New Roman"/>
        <family val="1"/>
        <charset val="204"/>
      </rPr>
      <t xml:space="preserve">Понудить ООО «Владимиртеплогаз» провести работы по благоустройству территории между дорогой и домом № 28 по ул. Маяковского после ремонта теплотрассы </t>
    </r>
  </si>
  <si>
    <r>
      <t>4.</t>
    </r>
    <r>
      <rPr>
        <sz val="7"/>
        <rFont val="Times New Roman"/>
        <family val="1"/>
        <charset val="204"/>
      </rPr>
      <t xml:space="preserve">       </t>
    </r>
    <r>
      <rPr>
        <sz val="12"/>
        <rFont val="Times New Roman"/>
        <family val="1"/>
        <charset val="204"/>
      </rPr>
      <t xml:space="preserve"> восстановить тротуар вдоль дороги от магазина «Магнит» до ул. Сосновая.</t>
    </r>
  </si>
  <si>
    <r>
      <t>1.</t>
    </r>
    <r>
      <rPr>
        <sz val="7"/>
        <rFont val="Times New Roman"/>
        <family val="1"/>
        <charset val="204"/>
      </rPr>
      <t xml:space="preserve">      </t>
    </r>
    <r>
      <rPr>
        <sz val="12"/>
        <rFont val="Times New Roman"/>
        <family val="1"/>
        <charset val="204"/>
      </rPr>
      <t xml:space="preserve">Восстановить тротуар к МДОУ № 51 «Росточек» по </t>
    </r>
    <r>
      <rPr>
        <b/>
        <sz val="12"/>
        <rFont val="Times New Roman"/>
        <family val="1"/>
        <charset val="204"/>
      </rPr>
      <t xml:space="preserve">ул. </t>
    </r>
    <r>
      <rPr>
        <sz val="12"/>
        <rFont val="Times New Roman"/>
        <family val="1"/>
        <charset val="204"/>
      </rPr>
      <t xml:space="preserve">Урожайной (от ул. Маяковского), </t>
    </r>
  </si>
  <si>
    <r>
      <t>2.</t>
    </r>
    <r>
      <rPr>
        <sz val="7"/>
        <rFont val="Times New Roman"/>
        <family val="1"/>
        <charset val="204"/>
      </rPr>
      <t xml:space="preserve">      </t>
    </r>
    <r>
      <rPr>
        <sz val="12"/>
        <rFont val="Times New Roman"/>
        <family val="1"/>
        <charset val="204"/>
      </rPr>
      <t xml:space="preserve">установить искусственную неровность (лежачий полицейский) на данном участке дороги у МДОУ № 51 и </t>
    </r>
  </si>
  <si>
    <r>
      <t>3.</t>
    </r>
    <r>
      <rPr>
        <sz val="7"/>
        <rFont val="Times New Roman"/>
        <family val="1"/>
        <charset val="204"/>
      </rPr>
      <t xml:space="preserve">      </t>
    </r>
    <r>
      <rPr>
        <sz val="12"/>
        <rFont val="Times New Roman"/>
        <family val="1"/>
        <charset val="204"/>
      </rPr>
      <t> </t>
    </r>
  </si>
  <si>
    <r>
      <t>4.</t>
    </r>
    <r>
      <rPr>
        <sz val="7"/>
        <rFont val="Times New Roman"/>
        <family val="1"/>
        <charset val="204"/>
      </rPr>
      <t xml:space="preserve">      </t>
    </r>
    <r>
      <rPr>
        <sz val="12"/>
        <rFont val="Times New Roman"/>
        <family val="1"/>
        <charset val="204"/>
      </rPr>
      <t> </t>
    </r>
  </si>
  <si>
    <r>
      <t>5.</t>
    </r>
    <r>
      <rPr>
        <sz val="7"/>
        <rFont val="Times New Roman"/>
        <family val="1"/>
        <charset val="204"/>
      </rPr>
      <t xml:space="preserve">      </t>
    </r>
    <r>
      <rPr>
        <sz val="12"/>
        <rFont val="Times New Roman"/>
        <family val="1"/>
        <charset val="204"/>
      </rPr>
      <t> </t>
    </r>
  </si>
  <si>
    <r>
      <t>6.</t>
    </r>
    <r>
      <rPr>
        <sz val="7"/>
        <rFont val="Times New Roman"/>
        <family val="1"/>
        <charset val="204"/>
      </rPr>
      <t xml:space="preserve">      </t>
    </r>
    <r>
      <rPr>
        <sz val="12"/>
        <rFont val="Times New Roman"/>
        <family val="1"/>
        <charset val="204"/>
      </rPr>
      <t>организовать одностороннее движение по ул. Урожайная – ул. Воробьева.</t>
    </r>
  </si>
  <si>
    <r>
      <t>1.</t>
    </r>
    <r>
      <rPr>
        <sz val="7"/>
        <rFont val="Times New Roman"/>
        <family val="1"/>
        <charset val="204"/>
      </rPr>
      <t xml:space="preserve">      </t>
    </r>
    <r>
      <rPr>
        <sz val="12"/>
        <rFont val="Times New Roman"/>
        <family val="1"/>
        <charset val="204"/>
      </rPr>
      <t>Перенести дорогу по ул. Островского на нормативное расстояние от домов – спланировать новую дорогу (межквартальный проезд) и проложить ее посередине между домами 81 и 25 по ул. Сосновая, посадив деревья с двух сторон, а также предусмотреть тротуары вдоль дороги и освещение.</t>
    </r>
  </si>
  <si>
    <r>
      <t>1.</t>
    </r>
    <r>
      <rPr>
        <b/>
        <sz val="7"/>
        <rFont val="Times New Roman"/>
        <family val="1"/>
        <charset val="204"/>
      </rPr>
      <t xml:space="preserve">      </t>
    </r>
    <r>
      <rPr>
        <sz val="12"/>
        <rFont val="Times New Roman"/>
        <family val="1"/>
        <charset val="204"/>
      </rPr>
      <t xml:space="preserve">Отремонтировать тротуар по ул. Сосновая (от ул. Маяковского до д.41 по ул. Сосновая), </t>
    </r>
  </si>
  <si>
    <r>
      <t>2.</t>
    </r>
    <r>
      <rPr>
        <b/>
        <sz val="7"/>
        <rFont val="Times New Roman"/>
        <family val="1"/>
        <charset val="204"/>
      </rPr>
      <t xml:space="preserve">      </t>
    </r>
    <r>
      <rPr>
        <b/>
        <sz val="12"/>
        <rFont val="Times New Roman"/>
        <family val="1"/>
        <charset val="204"/>
      </rPr>
      <t> </t>
    </r>
  </si>
  <si>
    <r>
      <t>3.</t>
    </r>
    <r>
      <rPr>
        <sz val="7"/>
        <rFont val="Times New Roman"/>
        <family val="1"/>
        <charset val="204"/>
      </rPr>
      <t xml:space="preserve">      </t>
    </r>
    <r>
      <rPr>
        <sz val="12"/>
        <rFont val="Times New Roman"/>
        <family val="1"/>
        <charset val="204"/>
      </rPr>
      <t>устранить ямы на дорожном полотне, а также спланировать и защебенить дорогу по ул. Сосновая (от дома № 41 и до ул. О.Кошевого).</t>
    </r>
  </si>
  <si>
    <r>
      <t>4.</t>
    </r>
    <r>
      <rPr>
        <sz val="7"/>
        <rFont val="Times New Roman"/>
        <family val="1"/>
        <charset val="204"/>
      </rPr>
      <t xml:space="preserve">      </t>
    </r>
    <r>
      <rPr>
        <sz val="12"/>
        <rFont val="Times New Roman"/>
        <family val="1"/>
        <charset val="204"/>
      </rPr>
      <t>Восстановить освещение в районе д. 39-41 по ул. Сосновая.</t>
    </r>
  </si>
  <si>
    <r>
      <t>5.</t>
    </r>
    <r>
      <rPr>
        <sz val="7"/>
        <rFont val="Times New Roman"/>
        <family val="1"/>
        <charset val="204"/>
      </rPr>
      <t xml:space="preserve">      </t>
    </r>
    <r>
      <rPr>
        <sz val="12"/>
        <rFont val="Times New Roman"/>
        <family val="1"/>
        <charset val="204"/>
      </rPr>
      <t>Прочистить ливневую канализацию и засыпать огромную лужу между домами 39 и 41 по ул. Сосновая.</t>
    </r>
  </si>
  <si>
    <r>
      <t>7.</t>
    </r>
    <r>
      <rPr>
        <sz val="7"/>
        <rFont val="Times New Roman"/>
        <family val="1"/>
        <charset val="204"/>
      </rPr>
      <t xml:space="preserve">      </t>
    </r>
    <r>
      <rPr>
        <sz val="12"/>
        <rFont val="Times New Roman"/>
        <family val="1"/>
        <charset val="204"/>
      </rPr>
      <t> </t>
    </r>
  </si>
  <si>
    <r>
      <t>1.</t>
    </r>
    <r>
      <rPr>
        <sz val="7"/>
        <rFont val="Times New Roman"/>
        <family val="1"/>
        <charset val="204"/>
      </rPr>
      <t xml:space="preserve">      </t>
    </r>
    <r>
      <rPr>
        <sz val="12"/>
        <rFont val="Times New Roman"/>
        <family val="1"/>
        <charset val="204"/>
      </rPr>
      <t xml:space="preserve">Восстановить дорожное покрытие и заасфальтировать </t>
    </r>
    <r>
      <rPr>
        <b/>
        <sz val="12"/>
        <rFont val="Times New Roman"/>
        <family val="1"/>
        <charset val="204"/>
      </rPr>
      <t xml:space="preserve">улицу Лесная </t>
    </r>
    <r>
      <rPr>
        <sz val="12"/>
        <rFont val="Times New Roman"/>
        <family val="1"/>
        <charset val="204"/>
      </rPr>
      <t>(от улицы Грибоедова до ул. Летняя).</t>
    </r>
  </si>
  <si>
    <r>
      <t>1.</t>
    </r>
    <r>
      <rPr>
        <sz val="7"/>
        <rFont val="Times New Roman"/>
        <family val="1"/>
        <charset val="204"/>
      </rPr>
      <t xml:space="preserve">      </t>
    </r>
    <r>
      <rPr>
        <sz val="12"/>
        <rFont val="Times New Roman"/>
        <family val="1"/>
        <charset val="204"/>
      </rPr>
      <t xml:space="preserve">Восстановить дорожное покрытие и заасфальтировать </t>
    </r>
    <r>
      <rPr>
        <b/>
        <sz val="12"/>
        <rFont val="Times New Roman"/>
        <family val="1"/>
        <charset val="204"/>
      </rPr>
      <t xml:space="preserve">улицу З.Космодемьянской </t>
    </r>
    <r>
      <rPr>
        <sz val="12"/>
        <rFont val="Times New Roman"/>
        <family val="1"/>
        <charset val="204"/>
      </rPr>
      <t>(от улицы Грибоедова до ул. Куйбышева)</t>
    </r>
  </si>
  <si>
    <r>
      <t>(</t>
    </r>
    <r>
      <rPr>
        <b/>
        <sz val="12"/>
        <rFont val="Times New Roman"/>
        <family val="1"/>
        <charset val="204"/>
      </rPr>
      <t>До проведения работ провести обсыпку щебнем)</t>
    </r>
  </si>
  <si>
    <r>
      <t xml:space="preserve">(плюс дополнительные затраты для МКУ «Город» на содержание и своевременный ремонт кнопки, </t>
    </r>
    <r>
      <rPr>
        <b/>
        <sz val="10"/>
        <rFont val="Times New Roman"/>
        <family val="1"/>
        <charset val="204"/>
      </rPr>
      <t>закупку авто-вышки</t>
    </r>
    <r>
      <rPr>
        <sz val="10"/>
        <rFont val="Times New Roman"/>
        <family val="1"/>
        <charset val="204"/>
      </rPr>
      <t>)</t>
    </r>
  </si>
  <si>
    <r>
      <t xml:space="preserve">(плюс дополнительные затраты для МКУ «Город» на содержание и своевременный ремонт, а также закупку </t>
    </r>
    <r>
      <rPr>
        <b/>
        <sz val="10"/>
        <rFont val="Times New Roman"/>
        <family val="1"/>
        <charset val="204"/>
      </rPr>
      <t>авто-вышки</t>
    </r>
    <r>
      <rPr>
        <sz val="10"/>
        <rFont val="Times New Roman"/>
        <family val="1"/>
        <charset val="204"/>
      </rPr>
      <t>)</t>
    </r>
  </si>
  <si>
    <r>
      <t>По мере выделения средств, часть работы выполнена, 1820, тыс</t>
    </r>
    <r>
      <rPr>
        <sz val="12"/>
        <rFont val="Times New Roman"/>
        <family val="1"/>
        <charset val="204"/>
      </rPr>
      <t xml:space="preserve">. руб. </t>
    </r>
  </si>
  <si>
    <r>
      <t xml:space="preserve">По ул. Ватутина напротив м-на Квартал (в сторону 200 лет) в 2018 году комиссией по БДД </t>
    </r>
    <r>
      <rPr>
        <b/>
        <sz val="10"/>
        <rFont val="Times New Roman"/>
        <family val="1"/>
        <charset val="204"/>
      </rPr>
      <t>остановочный пункт ликвидирован!!!</t>
    </r>
    <r>
      <rPr>
        <sz val="10"/>
        <rFont val="Times New Roman"/>
        <family val="1"/>
        <charset val="204"/>
      </rPr>
      <t xml:space="preserve"> </t>
    </r>
  </si>
  <si>
    <r>
      <t xml:space="preserve">В случае установки пешеходно-транспортного светофорного объекта с кнопкой вызова – требуется разработка проекта – 40,0 тыс. руб., реализация проекта – 700,0 тыс. руб., плюс дополнительные затраты для МКУ «Город» для своевременного ремонта кнопки вызова, а также </t>
    </r>
    <r>
      <rPr>
        <b/>
        <sz val="10"/>
        <rFont val="Times New Roman"/>
        <family val="1"/>
        <charset val="204"/>
      </rPr>
      <t xml:space="preserve">закупка авто-вышки </t>
    </r>
  </si>
  <si>
    <r>
      <t xml:space="preserve">В случае установки транспортно-пешеходного светофорного объекта с кнопкой вызова – требуется разработка проекта – 40,0 тыс. руб., реализация проекта – 2 000,0 тыс. руб., плюс дополнительные затраты для МКУ «Город» для своевременного ремонта кнопки вызова, а также </t>
    </r>
    <r>
      <rPr>
        <b/>
        <sz val="10"/>
        <rFont val="Times New Roman"/>
        <family val="1"/>
        <charset val="204"/>
      </rPr>
      <t>закупка авто-вышки</t>
    </r>
  </si>
  <si>
    <r>
      <t xml:space="preserve">По мере выделения средств, </t>
    </r>
    <r>
      <rPr>
        <sz val="12"/>
        <rFont val="Times New Roman"/>
        <family val="1"/>
        <charset val="204"/>
      </rPr>
      <t xml:space="preserve">550,0 тыс. руб. </t>
    </r>
  </si>
  <si>
    <r>
      <t>1.</t>
    </r>
    <r>
      <rPr>
        <sz val="7"/>
        <rFont val="Times New Roman"/>
        <family val="1"/>
        <charset val="204"/>
      </rPr>
      <t xml:space="preserve">      </t>
    </r>
    <r>
      <rPr>
        <sz val="12"/>
        <rFont val="Times New Roman"/>
        <family val="1"/>
        <charset val="204"/>
      </rPr>
      <t>Осуществить подрезку и спиливание аварийных деревьев на пересечении улиц 1-ая и 2-ая Каменная</t>
    </r>
  </si>
  <si>
    <r>
      <t>1.</t>
    </r>
    <r>
      <rPr>
        <sz val="7"/>
        <rFont val="Times New Roman"/>
        <family val="1"/>
        <charset val="204"/>
      </rPr>
      <t xml:space="preserve">      </t>
    </r>
    <r>
      <rPr>
        <sz val="12"/>
        <rFont val="Times New Roman"/>
        <family val="1"/>
        <charset val="204"/>
      </rPr>
      <t>Произвести ремонт проезжей части дороги по ул. Фрунзе от дома № 6 до дома № 2.</t>
    </r>
  </si>
  <si>
    <r>
      <t>2.</t>
    </r>
    <r>
      <rPr>
        <sz val="7"/>
        <rFont val="Times New Roman"/>
        <family val="1"/>
        <charset val="204"/>
      </rPr>
      <t xml:space="preserve">      </t>
    </r>
    <r>
      <rPr>
        <sz val="12"/>
        <rFont val="Times New Roman"/>
        <family val="1"/>
        <charset val="204"/>
      </rPr>
      <t>Произвести ремонт проезжей части дороги – поворот с ул. Кирова до ул. Волго-Донская д. 4а.</t>
    </r>
  </si>
  <si>
    <r>
      <t>1)</t>
    </r>
    <r>
      <rPr>
        <sz val="7"/>
        <rFont val="Times New Roman"/>
        <family val="1"/>
        <charset val="204"/>
      </rPr>
      <t xml:space="preserve">      </t>
    </r>
    <r>
      <rPr>
        <sz val="12"/>
        <rFont val="Times New Roman"/>
        <family val="1"/>
        <charset val="204"/>
      </rPr>
      <t>Маршруты автобусов № 7 и № 3 развести с Абельмана , 3-ку направить на ул. Дегтярева</t>
    </r>
  </si>
  <si>
    <r>
      <t>2)</t>
    </r>
    <r>
      <rPr>
        <sz val="7"/>
        <rFont val="Times New Roman"/>
        <family val="1"/>
        <charset val="204"/>
      </rPr>
      <t xml:space="preserve">      </t>
    </r>
    <r>
      <rPr>
        <sz val="12"/>
        <rFont val="Times New Roman"/>
        <family val="1"/>
        <charset val="204"/>
      </rPr>
      <t>Увеличить частоту поездок автобусов на маршруте № 5</t>
    </r>
  </si>
  <si>
    <r>
      <t>3)</t>
    </r>
    <r>
      <rPr>
        <sz val="7"/>
        <rFont val="Times New Roman"/>
        <family val="1"/>
        <charset val="204"/>
      </rPr>
      <t xml:space="preserve">      </t>
    </r>
    <r>
      <rPr>
        <sz val="12"/>
        <rFont val="Times New Roman"/>
        <family val="1"/>
        <charset val="204"/>
      </rPr>
      <t>Оборудовать остановочный пункт возле детской поликлиники на ул. Туманова</t>
    </r>
  </si>
  <si>
    <t>Перечень наказов избирателей депутатам СНД
 города Коврова Владимирской области седьмого созыва</t>
  </si>
  <si>
    <t>Приложение к решению СНД г. 
Коврова от 30.06.2020 № 116</t>
  </si>
  <si>
    <t>Приложение №5</t>
  </si>
</sst>
</file>

<file path=xl/styles.xml><?xml version="1.0" encoding="utf-8"?>
<styleSheet xmlns="http://schemas.openxmlformats.org/spreadsheetml/2006/main">
  <fonts count="31">
    <font>
      <sz val="11"/>
      <color theme="1"/>
      <name val="Calibri"/>
      <family val="2"/>
      <charset val="204"/>
      <scheme val="minor"/>
    </font>
    <font>
      <sz val="11"/>
      <color rgb="FFFF0000"/>
      <name val="Calibri"/>
      <family val="2"/>
      <charset val="204"/>
      <scheme val="minor"/>
    </font>
    <font>
      <b/>
      <sz val="14"/>
      <color theme="1"/>
      <name val="Times New Roman"/>
      <family val="1"/>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Times New Roman"/>
      <family val="1"/>
      <charset val="204"/>
    </font>
    <font>
      <b/>
      <sz val="11"/>
      <color theme="1"/>
      <name val="Calibri"/>
      <family val="2"/>
      <charset val="204"/>
      <scheme val="minor"/>
    </font>
    <font>
      <sz val="12"/>
      <color rgb="FF333333"/>
      <name val="Calibri"/>
      <family val="2"/>
      <charset val="204"/>
      <scheme val="minor"/>
    </font>
    <font>
      <b/>
      <sz val="14"/>
      <color theme="1"/>
      <name val="Calibri"/>
      <family val="2"/>
      <charset val="204"/>
      <scheme val="minor"/>
    </font>
    <font>
      <sz val="12"/>
      <name val="Times New Roman"/>
      <family val="1"/>
      <charset val="204"/>
    </font>
    <font>
      <sz val="11"/>
      <name val="Calibri"/>
      <family val="2"/>
      <charset val="204"/>
      <scheme val="minor"/>
    </font>
    <font>
      <b/>
      <sz val="11"/>
      <name val="Calibri"/>
      <family val="2"/>
      <charset val="204"/>
      <scheme val="minor"/>
    </font>
    <font>
      <sz val="12"/>
      <color theme="1"/>
      <name val="Calibri"/>
      <family val="2"/>
      <charset val="204"/>
    </font>
    <font>
      <sz val="11"/>
      <color theme="1"/>
      <name val="Calibri"/>
      <family val="2"/>
      <charset val="204"/>
    </font>
    <font>
      <sz val="10"/>
      <name val="Times New Roman"/>
      <family val="1"/>
      <charset val="204"/>
    </font>
    <font>
      <sz val="7"/>
      <name val="Times New Roman"/>
      <family val="1"/>
      <charset val="204"/>
    </font>
    <font>
      <b/>
      <sz val="14"/>
      <name val="Times New Roman"/>
      <family val="1"/>
      <charset val="204"/>
    </font>
    <font>
      <b/>
      <sz val="12"/>
      <name val="Times New Roman"/>
      <family val="1"/>
      <charset val="204"/>
    </font>
    <font>
      <sz val="12"/>
      <color rgb="FFFF0000"/>
      <name val="Calibri"/>
      <family val="2"/>
      <charset val="204"/>
    </font>
    <font>
      <sz val="10"/>
      <name val="Arial"/>
      <family val="2"/>
      <charset val="204"/>
    </font>
    <font>
      <sz val="14"/>
      <name val="Arial"/>
      <family val="2"/>
      <charset val="204"/>
    </font>
    <font>
      <sz val="8"/>
      <name val="Times New Roman"/>
      <family val="1"/>
      <charset val="204"/>
    </font>
    <font>
      <b/>
      <sz val="10"/>
      <name val="Times New Roman"/>
      <family val="1"/>
      <charset val="204"/>
    </font>
    <font>
      <sz val="9"/>
      <name val="Times New Roman"/>
      <family val="1"/>
      <charset val="204"/>
    </font>
    <font>
      <b/>
      <u/>
      <sz val="12"/>
      <name val="Times New Roman"/>
      <family val="1"/>
      <charset val="204"/>
    </font>
    <font>
      <sz val="11"/>
      <name val="Times New Roman"/>
      <family val="1"/>
      <charset val="204"/>
    </font>
    <font>
      <sz val="14"/>
      <name val="Times New Roman"/>
      <family val="1"/>
      <charset val="204"/>
    </font>
    <font>
      <sz val="12"/>
      <name val="Calibri"/>
      <family val="2"/>
      <charset val="204"/>
      <scheme val="minor"/>
    </font>
    <font>
      <b/>
      <sz val="7"/>
      <name val="Times New Roman"/>
      <family val="1"/>
      <charset val="204"/>
    </font>
    <font>
      <sz val="10"/>
      <name val="Calibri"/>
      <family val="2"/>
      <charset val="204"/>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77">
    <xf numFmtId="0" fontId="0" fillId="0" borderId="0" xfId="0"/>
    <xf numFmtId="0" fontId="0" fillId="0" borderId="0" xfId="0" applyAlignment="1">
      <alignment wrapText="1"/>
    </xf>
    <xf numFmtId="0" fontId="0" fillId="0" borderId="1" xfId="0" applyBorder="1" applyAlignment="1">
      <alignment wrapText="1"/>
    </xf>
    <xf numFmtId="0" fontId="7" fillId="0" borderId="1" xfId="0" applyFont="1" applyBorder="1" applyAlignment="1">
      <alignment wrapText="1"/>
    </xf>
    <xf numFmtId="3" fontId="0" fillId="0" borderId="0" xfId="0" applyNumberFormat="1" applyAlignment="1">
      <alignment wrapText="1"/>
    </xf>
    <xf numFmtId="3" fontId="0" fillId="0" borderId="1" xfId="0" applyNumberFormat="1" applyBorder="1" applyAlignment="1">
      <alignment wrapText="1"/>
    </xf>
    <xf numFmtId="3" fontId="7" fillId="0" borderId="1" xfId="0" applyNumberFormat="1" applyFont="1" applyBorder="1" applyAlignment="1">
      <alignment wrapText="1"/>
    </xf>
    <xf numFmtId="0" fontId="7" fillId="0" borderId="1" xfId="0" applyNumberFormat="1" applyFont="1" applyBorder="1" applyAlignment="1">
      <alignment wrapText="1"/>
    </xf>
    <xf numFmtId="0" fontId="3" fillId="0" borderId="1" xfId="0" applyFont="1" applyBorder="1"/>
    <xf numFmtId="0" fontId="3" fillId="0" borderId="1" xfId="0" applyFont="1" applyBorder="1" applyAlignment="1">
      <alignment horizontal="justify"/>
    </xf>
    <xf numFmtId="0" fontId="7" fillId="2" borderId="1" xfId="0" applyFont="1" applyFill="1" applyBorder="1" applyAlignment="1">
      <alignment wrapText="1"/>
    </xf>
    <xf numFmtId="0" fontId="0" fillId="3" borderId="1" xfId="0" applyFill="1" applyBorder="1" applyAlignment="1">
      <alignment wrapText="1"/>
    </xf>
    <xf numFmtId="3" fontId="0" fillId="3" borderId="1" xfId="0" applyNumberFormat="1" applyFill="1" applyBorder="1" applyAlignment="1">
      <alignment wrapText="1"/>
    </xf>
    <xf numFmtId="0" fontId="6" fillId="3" borderId="1" xfId="0" applyFont="1" applyFill="1" applyBorder="1" applyAlignment="1">
      <alignment wrapText="1"/>
    </xf>
    <xf numFmtId="0" fontId="0" fillId="3" borderId="0" xfId="0" applyFill="1" applyAlignment="1">
      <alignment wrapText="1"/>
    </xf>
    <xf numFmtId="0" fontId="0" fillId="0" borderId="4" xfId="0" applyBorder="1" applyAlignment="1">
      <alignment wrapText="1"/>
    </xf>
    <xf numFmtId="0" fontId="0" fillId="0" borderId="0" xfId="0" applyBorder="1" applyAlignment="1">
      <alignment wrapText="1"/>
    </xf>
    <xf numFmtId="3" fontId="0" fillId="0" borderId="0" xfId="0" applyNumberFormat="1" applyBorder="1" applyAlignment="1">
      <alignment wrapText="1"/>
    </xf>
    <xf numFmtId="0" fontId="11" fillId="0" borderId="1" xfId="0" applyFont="1" applyBorder="1" applyAlignment="1">
      <alignment wrapText="1"/>
    </xf>
    <xf numFmtId="3" fontId="11" fillId="0" borderId="1" xfId="0" applyNumberFormat="1" applyFont="1" applyBorder="1" applyAlignment="1">
      <alignment wrapText="1"/>
    </xf>
    <xf numFmtId="0" fontId="12" fillId="0" borderId="1" xfId="0" applyFont="1" applyBorder="1" applyAlignment="1">
      <alignment wrapText="1"/>
    </xf>
    <xf numFmtId="0" fontId="14" fillId="0" borderId="1" xfId="0" applyFont="1" applyBorder="1" applyAlignment="1">
      <alignment horizontal="center" vertical="center" wrapText="1"/>
    </xf>
    <xf numFmtId="1" fontId="13" fillId="0" borderId="1" xfId="0" applyNumberFormat="1" applyFont="1" applyBorder="1" applyAlignment="1">
      <alignment horizontal="right"/>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3" fillId="0" borderId="1" xfId="0" applyFont="1" applyBorder="1" applyAlignment="1">
      <alignment wrapText="1"/>
    </xf>
    <xf numFmtId="0" fontId="3" fillId="0" borderId="1" xfId="0" applyFont="1" applyBorder="1" applyAlignment="1">
      <alignment horizontal="justify" vertical="center" wrapText="1"/>
    </xf>
    <xf numFmtId="0" fontId="0" fillId="0" borderId="6" xfId="0" applyBorder="1" applyAlignment="1">
      <alignment wrapText="1"/>
    </xf>
    <xf numFmtId="3" fontId="0" fillId="0" borderId="6" xfId="0" applyNumberFormat="1" applyBorder="1" applyAlignment="1">
      <alignment wrapText="1"/>
    </xf>
    <xf numFmtId="0" fontId="0" fillId="0" borderId="3" xfId="0" applyBorder="1" applyAlignment="1">
      <alignment wrapText="1"/>
    </xf>
    <xf numFmtId="0" fontId="14" fillId="0" borderId="1" xfId="0" applyFont="1" applyBorder="1" applyAlignment="1">
      <alignment horizontal="left"/>
    </xf>
    <xf numFmtId="0" fontId="14" fillId="0" borderId="1" xfId="0" applyFont="1" applyBorder="1" applyAlignment="1">
      <alignment horizontal="right"/>
    </xf>
    <xf numFmtId="0" fontId="14" fillId="0" borderId="6" xfId="0" applyFont="1" applyBorder="1" applyAlignment="1">
      <alignment horizontal="right"/>
    </xf>
    <xf numFmtId="0" fontId="14" fillId="0" borderId="6" xfId="0" applyFont="1" applyBorder="1" applyAlignment="1">
      <alignment horizontal="left"/>
    </xf>
    <xf numFmtId="0" fontId="15" fillId="0" borderId="1" xfId="0" applyFont="1" applyFill="1" applyBorder="1" applyAlignment="1">
      <alignment horizontal="center" vertical="center" wrapText="1"/>
    </xf>
    <xf numFmtId="0" fontId="7" fillId="0" borderId="0" xfId="0" applyFont="1" applyBorder="1" applyAlignment="1">
      <alignment wrapText="1"/>
    </xf>
    <xf numFmtId="3" fontId="7" fillId="0" borderId="0" xfId="0" applyNumberFormat="1" applyFont="1" applyBorder="1" applyAlignment="1">
      <alignment wrapText="1"/>
    </xf>
    <xf numFmtId="0" fontId="0" fillId="4" borderId="1" xfId="0" applyFill="1" applyBorder="1" applyAlignment="1">
      <alignment wrapText="1"/>
    </xf>
    <xf numFmtId="3" fontId="0" fillId="4" borderId="1" xfId="0" applyNumberFormat="1" applyFill="1" applyBorder="1" applyAlignment="1">
      <alignment wrapText="1"/>
    </xf>
    <xf numFmtId="0" fontId="0" fillId="4" borderId="4" xfId="0" applyFill="1" applyBorder="1" applyAlignment="1">
      <alignment wrapText="1"/>
    </xf>
    <xf numFmtId="0" fontId="2" fillId="2" borderId="0" xfId="0" applyFont="1" applyFill="1" applyBorder="1" applyAlignment="1">
      <alignment wrapText="1"/>
    </xf>
    <xf numFmtId="0" fontId="0" fillId="0" borderId="1" xfId="0" applyBorder="1" applyAlignment="1">
      <alignment horizontal="center" vertical="center" wrapText="1"/>
    </xf>
    <xf numFmtId="3" fontId="1" fillId="0" borderId="1" xfId="0" applyNumberFormat="1" applyFont="1" applyBorder="1" applyAlignment="1">
      <alignment wrapText="1"/>
    </xf>
    <xf numFmtId="0" fontId="0" fillId="3" borderId="1" xfId="0" applyFont="1" applyFill="1" applyBorder="1" applyAlignment="1">
      <alignment horizontal="right"/>
    </xf>
    <xf numFmtId="3" fontId="0" fillId="3" borderId="1" xfId="0" applyNumberFormat="1" applyFont="1" applyFill="1" applyBorder="1" applyAlignment="1">
      <alignment horizontal="right"/>
    </xf>
    <xf numFmtId="0" fontId="0" fillId="3" borderId="1" xfId="0" applyFill="1" applyBorder="1" applyAlignment="1">
      <alignment horizontal="left" wrapText="1"/>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3" borderId="1" xfId="0" applyFill="1" applyBorder="1" applyAlignment="1">
      <alignment horizontal="left"/>
    </xf>
    <xf numFmtId="0" fontId="0" fillId="0" borderId="1" xfId="0" applyFont="1" applyBorder="1" applyAlignment="1">
      <alignment horizontal="justify"/>
    </xf>
    <xf numFmtId="0" fontId="1" fillId="0" borderId="1" xfId="0" applyFont="1" applyBorder="1" applyAlignment="1">
      <alignment horizontal="justify"/>
    </xf>
    <xf numFmtId="4" fontId="0" fillId="3" borderId="1" xfId="0" applyNumberFormat="1" applyFill="1" applyBorder="1" applyAlignment="1">
      <alignment wrapText="1"/>
    </xf>
    <xf numFmtId="4" fontId="0" fillId="0" borderId="1" xfId="0" applyNumberFormat="1" applyBorder="1" applyAlignment="1">
      <alignment wrapText="1"/>
    </xf>
    <xf numFmtId="4" fontId="7" fillId="0" borderId="1" xfId="0" applyNumberFormat="1" applyFont="1" applyBorder="1" applyAlignment="1">
      <alignment wrapText="1"/>
    </xf>
    <xf numFmtId="4" fontId="0" fillId="4" borderId="1" xfId="0" applyNumberFormat="1" applyFill="1" applyBorder="1" applyAlignment="1">
      <alignment wrapText="1"/>
    </xf>
    <xf numFmtId="2" fontId="0" fillId="3" borderId="1" xfId="0" applyNumberFormat="1" applyFont="1" applyFill="1" applyBorder="1" applyAlignment="1">
      <alignment horizontal="right"/>
    </xf>
    <xf numFmtId="2" fontId="0" fillId="0" borderId="1" xfId="0" applyNumberFormat="1" applyBorder="1" applyAlignment="1">
      <alignment wrapText="1"/>
    </xf>
    <xf numFmtId="2" fontId="1" fillId="0" borderId="1" xfId="0" applyNumberFormat="1" applyFont="1" applyBorder="1" applyAlignment="1">
      <alignment wrapText="1"/>
    </xf>
    <xf numFmtId="2" fontId="7" fillId="0" borderId="1" xfId="0" applyNumberFormat="1" applyFont="1" applyBorder="1" applyAlignment="1">
      <alignment wrapText="1"/>
    </xf>
    <xf numFmtId="4" fontId="1" fillId="0" borderId="1" xfId="0" applyNumberFormat="1" applyFont="1" applyBorder="1" applyAlignment="1">
      <alignment wrapText="1"/>
    </xf>
    <xf numFmtId="2" fontId="13" fillId="0" borderId="1" xfId="0" applyNumberFormat="1" applyFont="1" applyBorder="1" applyAlignment="1">
      <alignment horizontal="right"/>
    </xf>
    <xf numFmtId="2" fontId="19" fillId="0" borderId="1" xfId="0" applyNumberFormat="1" applyFont="1" applyBorder="1" applyAlignment="1">
      <alignment horizontal="right"/>
    </xf>
    <xf numFmtId="2" fontId="13" fillId="0" borderId="1" xfId="0" applyNumberFormat="1" applyFont="1" applyBorder="1" applyAlignment="1">
      <alignment horizontal="left"/>
    </xf>
    <xf numFmtId="4" fontId="11" fillId="0" borderId="1" xfId="0" applyNumberFormat="1" applyFont="1" applyBorder="1" applyAlignment="1">
      <alignment wrapText="1"/>
    </xf>
    <xf numFmtId="4" fontId="12" fillId="0" borderId="1" xfId="0" applyNumberFormat="1" applyFont="1" applyBorder="1" applyAlignment="1">
      <alignment wrapText="1"/>
    </xf>
    <xf numFmtId="2" fontId="0" fillId="3" borderId="1" xfId="0" applyNumberFormat="1" applyFill="1" applyBorder="1" applyAlignment="1">
      <alignment horizontal="right" wrapText="1"/>
    </xf>
    <xf numFmtId="2" fontId="0" fillId="3" borderId="1" xfId="0" applyNumberFormat="1" applyFill="1" applyBorder="1" applyAlignment="1">
      <alignment wrapText="1"/>
    </xf>
    <xf numFmtId="2" fontId="11" fillId="0" borderId="1" xfId="0" applyNumberFormat="1" applyFont="1" applyBorder="1" applyAlignment="1">
      <alignment wrapText="1"/>
    </xf>
    <xf numFmtId="0" fontId="0" fillId="0" borderId="1" xfId="0" applyBorder="1" applyAlignment="1">
      <alignment horizontal="justify"/>
    </xf>
    <xf numFmtId="4" fontId="9" fillId="2" borderId="1" xfId="0" applyNumberFormat="1" applyFont="1" applyFill="1" applyBorder="1" applyAlignment="1">
      <alignment wrapText="1"/>
    </xf>
    <xf numFmtId="4" fontId="7" fillId="2" borderId="1" xfId="0" applyNumberFormat="1" applyFont="1" applyFill="1" applyBorder="1" applyAlignment="1">
      <alignment wrapText="1"/>
    </xf>
    <xf numFmtId="0" fontId="11" fillId="0" borderId="1" xfId="0" applyFont="1" applyFill="1" applyBorder="1" applyAlignment="1">
      <alignment horizontal="center" vertical="center" wrapText="1"/>
    </xf>
    <xf numFmtId="0" fontId="11" fillId="0" borderId="0" xfId="0" applyFont="1" applyFill="1"/>
    <xf numFmtId="0" fontId="11" fillId="0" borderId="1" xfId="0" applyFont="1" applyFill="1" applyBorder="1" applyAlignment="1">
      <alignment horizontal="center" vertical="center"/>
    </xf>
    <xf numFmtId="0" fontId="11" fillId="0" borderId="1" xfId="0" applyFont="1" applyFill="1" applyBorder="1" applyAlignment="1">
      <alignment horizontal="justify" vertical="center"/>
    </xf>
    <xf numFmtId="0" fontId="11" fillId="0" borderId="1" xfId="0" applyFont="1" applyFill="1" applyBorder="1"/>
    <xf numFmtId="0" fontId="11" fillId="0" borderId="1" xfId="0" applyFont="1" applyFill="1" applyBorder="1" applyAlignment="1">
      <alignment horizontal="center"/>
    </xf>
    <xf numFmtId="0" fontId="11" fillId="0" borderId="0" xfId="0" applyFont="1" applyFill="1" applyAlignment="1">
      <alignment horizontal="center" vertical="center" wrapText="1"/>
    </xf>
    <xf numFmtId="0" fontId="18" fillId="0" borderId="1" xfId="0" applyFont="1" applyFill="1" applyBorder="1" applyAlignment="1">
      <alignment horizontal="center" vertical="top" wrapText="1"/>
    </xf>
    <xf numFmtId="0" fontId="11" fillId="0" borderId="1" xfId="0" applyFont="1" applyFill="1" applyBorder="1" applyAlignment="1">
      <alignment vertical="center" wrapText="1"/>
    </xf>
    <xf numFmtId="0" fontId="10" fillId="0" borderId="0" xfId="0" applyFont="1" applyFill="1" applyBorder="1" applyAlignment="1">
      <alignment horizontal="justify" vertical="top" wrapText="1"/>
    </xf>
    <xf numFmtId="0" fontId="17" fillId="0" borderId="1" xfId="0" applyFont="1" applyFill="1" applyBorder="1" applyAlignment="1">
      <alignment horizontal="center"/>
    </xf>
    <xf numFmtId="0" fontId="10" fillId="0" borderId="1" xfId="0" applyFont="1" applyFill="1" applyBorder="1" applyAlignment="1">
      <alignment vertical="top" wrapText="1"/>
    </xf>
    <xf numFmtId="0" fontId="15" fillId="0" borderId="1" xfId="0" applyFont="1" applyFill="1" applyBorder="1" applyAlignment="1">
      <alignment vertical="top" wrapText="1"/>
    </xf>
    <xf numFmtId="0" fontId="15" fillId="0" borderId="1" xfId="0" applyFont="1" applyFill="1" applyBorder="1" applyAlignment="1">
      <alignment horizontal="center" vertical="top" wrapText="1"/>
    </xf>
    <xf numFmtId="0" fontId="10" fillId="0" borderId="1" xfId="0" applyFont="1" applyFill="1" applyBorder="1" applyAlignment="1">
      <alignment horizontal="justify" vertical="top" wrapText="1"/>
    </xf>
    <xf numFmtId="0" fontId="11" fillId="0" borderId="1" xfId="0" applyFont="1" applyFill="1" applyBorder="1" applyAlignment="1">
      <alignment vertical="top" wrapText="1"/>
    </xf>
    <xf numFmtId="0" fontId="22" fillId="0" borderId="1" xfId="0" applyFont="1" applyFill="1" applyBorder="1" applyAlignment="1">
      <alignment horizontal="justify"/>
    </xf>
    <xf numFmtId="0" fontId="25"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left" vertical="top" wrapText="1" indent="5"/>
    </xf>
    <xf numFmtId="0" fontId="15" fillId="0" borderId="1" xfId="0" applyFont="1" applyFill="1" applyBorder="1" applyAlignment="1">
      <alignment horizontal="justify" vertical="top" wrapText="1"/>
    </xf>
    <xf numFmtId="0" fontId="27" fillId="0" borderId="1" xfId="0" applyFont="1" applyFill="1" applyBorder="1" applyAlignment="1">
      <alignment horizontal="justify"/>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justify" vertical="top" wrapText="1"/>
    </xf>
    <xf numFmtId="0" fontId="18" fillId="0" borderId="1" xfId="0" applyFont="1" applyFill="1" applyBorder="1" applyAlignment="1">
      <alignment horizontal="center" wrapText="1"/>
    </xf>
    <xf numFmtId="0" fontId="11" fillId="0" borderId="1" xfId="0" applyFont="1" applyFill="1" applyBorder="1" applyAlignment="1">
      <alignment horizontal="center" vertical="top" wrapText="1"/>
    </xf>
    <xf numFmtId="0" fontId="15" fillId="0" borderId="1" xfId="0" applyFont="1" applyFill="1" applyBorder="1" applyAlignment="1">
      <alignment horizontal="center" wrapText="1"/>
    </xf>
    <xf numFmtId="0" fontId="11" fillId="0" borderId="1" xfId="0" applyFont="1" applyFill="1" applyBorder="1" applyAlignment="1">
      <alignment wrapText="1"/>
    </xf>
    <xf numFmtId="0" fontId="28" fillId="0" borderId="1" xfId="0" applyFont="1" applyFill="1" applyBorder="1" applyAlignment="1">
      <alignment horizontal="center" wrapText="1"/>
    </xf>
    <xf numFmtId="0" fontId="18" fillId="0" borderId="1" xfId="0" applyFont="1" applyFill="1" applyBorder="1" applyAlignment="1">
      <alignment vertical="top" wrapText="1"/>
    </xf>
    <xf numFmtId="0" fontId="22" fillId="0" borderId="1" xfId="0" applyFont="1" applyFill="1" applyBorder="1" applyAlignment="1">
      <alignment horizontal="center" vertical="center" wrapText="1"/>
    </xf>
    <xf numFmtId="0" fontId="28" fillId="0" borderId="1" xfId="0" applyFont="1" applyFill="1" applyBorder="1" applyAlignment="1">
      <alignment horizontal="center" vertical="top" wrapText="1"/>
    </xf>
    <xf numFmtId="0" fontId="24" fillId="0" borderId="1" xfId="0" applyFont="1" applyFill="1" applyBorder="1" applyAlignment="1">
      <alignment horizontal="center" vertical="top" wrapText="1"/>
    </xf>
    <xf numFmtId="0" fontId="28" fillId="0" borderId="1" xfId="0" applyFont="1" applyFill="1" applyBorder="1" applyAlignment="1">
      <alignment vertical="top" wrapText="1"/>
    </xf>
    <xf numFmtId="0" fontId="17" fillId="5" borderId="1" xfId="0" applyFont="1" applyFill="1" applyBorder="1" applyAlignment="1">
      <alignment horizontal="center" vertical="top" wrapText="1"/>
    </xf>
    <xf numFmtId="0" fontId="0" fillId="0" borderId="0" xfId="0" applyBorder="1" applyAlignment="1">
      <alignment horizontal="center" wrapText="1"/>
    </xf>
    <xf numFmtId="0" fontId="3" fillId="0" borderId="0" xfId="0" applyFont="1" applyAlignment="1">
      <alignment horizontal="right" wrapText="1"/>
    </xf>
    <xf numFmtId="0" fontId="17" fillId="5" borderId="1" xfId="0" applyFont="1" applyFill="1" applyBorder="1" applyAlignment="1">
      <alignment horizontal="center"/>
    </xf>
    <xf numFmtId="0" fontId="27" fillId="0" borderId="0" xfId="0" applyFont="1" applyFill="1" applyAlignment="1">
      <alignment horizontal="center" vertical="top" wrapText="1"/>
    </xf>
    <xf numFmtId="0" fontId="27" fillId="0" borderId="0" xfId="0" applyFont="1" applyFill="1" applyAlignment="1">
      <alignment horizontal="center" vertical="top"/>
    </xf>
    <xf numFmtId="0" fontId="27" fillId="0" borderId="7" xfId="0" applyFont="1" applyFill="1" applyBorder="1" applyAlignment="1">
      <alignment horizontal="center" vertical="top"/>
    </xf>
    <xf numFmtId="0" fontId="26" fillId="0" borderId="0" xfId="0" applyFont="1" applyFill="1" applyBorder="1" applyAlignment="1">
      <alignment horizontal="center" vertical="top" wrapText="1"/>
    </xf>
    <xf numFmtId="0" fontId="26" fillId="0" borderId="0" xfId="0" applyFont="1" applyFill="1" applyBorder="1" applyAlignment="1">
      <alignment horizontal="center" vertical="top"/>
    </xf>
    <xf numFmtId="0" fontId="10" fillId="0" borderId="1" xfId="0" applyFont="1" applyFill="1" applyBorder="1" applyAlignment="1">
      <alignment horizontal="center" vertical="top" wrapText="1"/>
    </xf>
    <xf numFmtId="0" fontId="2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7" fillId="5" borderId="1" xfId="0" applyFont="1" applyFill="1" applyBorder="1" applyAlignment="1">
      <alignment horizontal="center" wrapText="1"/>
    </xf>
    <xf numFmtId="0" fontId="10" fillId="0" borderId="1" xfId="0" applyFont="1" applyFill="1" applyBorder="1" applyAlignment="1">
      <alignment vertical="top" wrapText="1"/>
    </xf>
    <xf numFmtId="0" fontId="15" fillId="0" borderId="1" xfId="0" applyFont="1" applyFill="1" applyBorder="1" applyAlignment="1">
      <alignment vertical="top" wrapText="1"/>
    </xf>
    <xf numFmtId="0" fontId="15" fillId="0" borderId="1" xfId="0" applyFont="1" applyFill="1" applyBorder="1" applyAlignment="1">
      <alignment horizontal="justify" vertical="top" wrapText="1"/>
    </xf>
    <xf numFmtId="0" fontId="10" fillId="0" borderId="1" xfId="0" applyFont="1" applyFill="1" applyBorder="1" applyAlignment="1">
      <alignment horizontal="left" vertical="top" wrapText="1" indent="5"/>
    </xf>
    <xf numFmtId="0" fontId="18"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0" fillId="0" borderId="1" xfId="0" applyFont="1" applyFill="1" applyBorder="1" applyAlignment="1">
      <alignment horizontal="left" vertical="top" wrapText="1" indent="1"/>
    </xf>
    <xf numFmtId="0" fontId="23"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0" fillId="0" borderId="1" xfId="0" applyFont="1" applyFill="1" applyBorder="1" applyAlignment="1">
      <alignment horizontal="left" vertical="top" wrapText="1" indent="3"/>
    </xf>
    <xf numFmtId="0" fontId="11" fillId="0" borderId="1" xfId="0" applyFont="1" applyFill="1" applyBorder="1" applyAlignment="1">
      <alignment horizontal="center" wrapText="1"/>
    </xf>
    <xf numFmtId="0" fontId="10" fillId="0" borderId="1" xfId="0" applyFont="1" applyFill="1" applyBorder="1" applyAlignment="1">
      <alignment horizontal="justify" vertical="top" wrapText="1"/>
    </xf>
    <xf numFmtId="0" fontId="11" fillId="0" borderId="1" xfId="0" applyFont="1" applyFill="1" applyBorder="1" applyAlignment="1">
      <alignment horizontal="center"/>
    </xf>
    <xf numFmtId="0" fontId="11" fillId="5" borderId="1" xfId="0" applyFont="1" applyFill="1" applyBorder="1" applyAlignment="1">
      <alignment horizont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shrinkToFit="1"/>
    </xf>
    <xf numFmtId="0" fontId="11" fillId="0" borderId="1" xfId="0" applyFont="1" applyFill="1" applyBorder="1" applyAlignment="1">
      <alignment horizontal="center" vertical="top" wrapText="1"/>
    </xf>
    <xf numFmtId="0" fontId="18" fillId="0" borderId="1" xfId="0" applyFont="1" applyFill="1" applyBorder="1" applyAlignment="1">
      <alignment horizontal="center" wrapText="1"/>
    </xf>
    <xf numFmtId="0" fontId="23" fillId="0" borderId="1" xfId="0" applyFont="1" applyFill="1" applyBorder="1" applyAlignment="1">
      <alignment vertical="top" wrapText="1"/>
    </xf>
    <xf numFmtId="0" fontId="10" fillId="0" borderId="1" xfId="0" applyFont="1" applyFill="1" applyBorder="1" applyAlignment="1">
      <alignment horizontal="center" wrapText="1"/>
    </xf>
    <xf numFmtId="0" fontId="10" fillId="0" borderId="1" xfId="0" applyFont="1" applyFill="1" applyBorder="1" applyAlignment="1">
      <alignment wrapText="1"/>
    </xf>
    <xf numFmtId="0" fontId="11" fillId="0" borderId="1" xfId="0" applyFont="1" applyFill="1" applyBorder="1" applyAlignment="1">
      <alignment wrapText="1"/>
    </xf>
    <xf numFmtId="0" fontId="15" fillId="0" borderId="1" xfId="0" applyFont="1" applyFill="1" applyBorder="1" applyAlignment="1">
      <alignment horizontal="center" wrapText="1"/>
    </xf>
    <xf numFmtId="14" fontId="15" fillId="0" borderId="1" xfId="0" applyNumberFormat="1" applyFont="1" applyFill="1" applyBorder="1" applyAlignment="1">
      <alignment horizontal="center" vertical="top" wrapText="1"/>
    </xf>
    <xf numFmtId="0" fontId="11" fillId="0" borderId="1" xfId="0" applyFont="1" applyFill="1" applyBorder="1"/>
    <xf numFmtId="0" fontId="10" fillId="0" borderId="1" xfId="0" applyFont="1" applyFill="1" applyBorder="1" applyAlignment="1">
      <alignment horizontal="left" vertical="top" wrapText="1"/>
    </xf>
    <xf numFmtId="0" fontId="18" fillId="5" borderId="1" xfId="0" applyFont="1" applyFill="1" applyBorder="1" applyAlignment="1">
      <alignment horizontal="center" wrapText="1"/>
    </xf>
    <xf numFmtId="0" fontId="24" fillId="0" borderId="1" xfId="0" applyFont="1" applyFill="1" applyBorder="1" applyAlignment="1">
      <alignment horizontal="justify"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vertical="top" wrapText="1"/>
    </xf>
    <xf numFmtId="0" fontId="26" fillId="0" borderId="1" xfId="0" applyFont="1" applyFill="1" applyBorder="1" applyAlignment="1">
      <alignment vertical="top" wrapText="1"/>
    </xf>
    <xf numFmtId="0" fontId="28" fillId="0" borderId="1" xfId="0" applyFont="1" applyFill="1" applyBorder="1" applyAlignment="1">
      <alignment horizontal="center" vertical="top" wrapText="1"/>
    </xf>
    <xf numFmtId="0" fontId="18" fillId="0" borderId="1" xfId="0" applyFont="1" applyFill="1" applyBorder="1" applyAlignment="1">
      <alignment vertical="top" wrapText="1"/>
    </xf>
    <xf numFmtId="0" fontId="18" fillId="0" borderId="1" xfId="0" applyFont="1" applyFill="1" applyBorder="1" applyAlignment="1">
      <alignment horizontal="left" vertical="top" wrapText="1" indent="5"/>
    </xf>
    <xf numFmtId="0" fontId="22" fillId="0" borderId="1" xfId="0" applyFont="1" applyFill="1" applyBorder="1" applyAlignment="1">
      <alignment horizontal="center" wrapText="1"/>
    </xf>
    <xf numFmtId="0" fontId="18" fillId="0" borderId="1" xfId="0" applyFont="1" applyFill="1" applyBorder="1" applyAlignment="1">
      <alignment wrapText="1"/>
    </xf>
    <xf numFmtId="0" fontId="15" fillId="0" borderId="1" xfId="0" applyFont="1" applyFill="1" applyBorder="1" applyAlignment="1">
      <alignment horizontal="justify" wrapText="1"/>
    </xf>
    <xf numFmtId="0" fontId="23" fillId="0" borderId="1" xfId="0" applyFont="1" applyFill="1" applyBorder="1" applyAlignment="1">
      <alignment horizontal="center" wrapText="1"/>
    </xf>
    <xf numFmtId="0" fontId="23" fillId="0" borderId="1" xfId="0" applyFont="1" applyFill="1" applyBorder="1" applyAlignment="1">
      <alignment horizontal="justify" wrapText="1"/>
    </xf>
    <xf numFmtId="0" fontId="30" fillId="0" borderId="1" xfId="0" applyFont="1" applyFill="1" applyBorder="1" applyAlignment="1">
      <alignment vertical="top" wrapText="1"/>
    </xf>
    <xf numFmtId="0" fontId="18" fillId="0" borderId="1" xfId="0" applyFont="1" applyFill="1" applyBorder="1" applyAlignment="1">
      <alignment horizontal="justify" vertical="top" wrapText="1"/>
    </xf>
    <xf numFmtId="0" fontId="10" fillId="0" borderId="1" xfId="0" applyFont="1" applyFill="1" applyBorder="1" applyAlignment="1">
      <alignment horizontal="center" vertical="center" wrapText="1"/>
    </xf>
    <xf numFmtId="0" fontId="17" fillId="0" borderId="1" xfId="0" applyFont="1" applyFill="1" applyBorder="1" applyAlignment="1">
      <alignment horizontal="center"/>
    </xf>
    <xf numFmtId="0" fontId="15"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1" xfId="0" applyFont="1" applyFill="1" applyBorder="1" applyAlignment="1">
      <alignment horizontal="center"/>
    </xf>
    <xf numFmtId="0" fontId="0" fillId="0" borderId="0" xfId="0" applyAlignment="1">
      <alignment horizontal="center" wrapText="1"/>
    </xf>
    <xf numFmtId="0" fontId="2" fillId="2" borderId="5" xfId="0" applyFont="1" applyFill="1" applyBorder="1" applyAlignment="1">
      <alignment horizontal="center"/>
    </xf>
    <xf numFmtId="0" fontId="0" fillId="0" borderId="0" xfId="0" applyBorder="1" applyAlignment="1">
      <alignment horizontal="center" wrapText="1"/>
    </xf>
    <xf numFmtId="0" fontId="17" fillId="2" borderId="2" xfId="0" applyFont="1" applyFill="1" applyBorder="1" applyAlignment="1">
      <alignment horizontal="center"/>
    </xf>
    <xf numFmtId="0" fontId="17" fillId="2" borderId="3" xfId="0" applyFont="1" applyFill="1" applyBorder="1" applyAlignment="1">
      <alignment horizontal="center"/>
    </xf>
    <xf numFmtId="3" fontId="7" fillId="2" borderId="5" xfId="0" applyNumberFormat="1" applyFont="1" applyFill="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L903"/>
  <sheetViews>
    <sheetView tabSelected="1" zoomScale="90" zoomScaleNormal="90" workbookViewId="0">
      <selection activeCell="H2" sqref="H2"/>
    </sheetView>
  </sheetViews>
  <sheetFormatPr defaultColWidth="22" defaultRowHeight="15"/>
  <cols>
    <col min="1" max="1" width="4.5703125" style="73" customWidth="1"/>
    <col min="2" max="2" width="5.140625" style="73" customWidth="1"/>
    <col min="3" max="3" width="5.5703125" style="73" customWidth="1"/>
    <col min="4" max="4" width="3.42578125" style="73" customWidth="1"/>
    <col min="5" max="5" width="32.42578125" style="73" customWidth="1"/>
    <col min="6" max="16384" width="22" style="73"/>
  </cols>
  <sheetData>
    <row r="1" spans="1:11" ht="15" customHeight="1">
      <c r="J1" s="114" t="s">
        <v>1462</v>
      </c>
      <c r="K1" s="115"/>
    </row>
    <row r="2" spans="1:11" ht="25.5" customHeight="1">
      <c r="J2" s="115"/>
      <c r="K2" s="115"/>
    </row>
    <row r="3" spans="1:11">
      <c r="A3" s="111" t="s">
        <v>1461</v>
      </c>
      <c r="B3" s="112"/>
      <c r="C3" s="112"/>
      <c r="D3" s="112"/>
      <c r="E3" s="112"/>
      <c r="F3" s="112"/>
      <c r="G3" s="112"/>
      <c r="H3" s="112"/>
      <c r="I3" s="112"/>
      <c r="J3" s="112"/>
      <c r="K3" s="112"/>
    </row>
    <row r="4" spans="1:11" ht="35.25" customHeight="1">
      <c r="A4" s="113"/>
      <c r="B4" s="113"/>
      <c r="C4" s="113"/>
      <c r="D4" s="113"/>
      <c r="E4" s="113"/>
      <c r="F4" s="113"/>
      <c r="G4" s="113"/>
      <c r="H4" s="113"/>
      <c r="I4" s="113"/>
      <c r="J4" s="113"/>
      <c r="K4" s="113"/>
    </row>
    <row r="5" spans="1:11" ht="19.5" customHeight="1">
      <c r="A5" s="119" t="s">
        <v>0</v>
      </c>
      <c r="B5" s="119"/>
      <c r="C5" s="119"/>
      <c r="D5" s="119"/>
      <c r="E5" s="119"/>
      <c r="F5" s="119"/>
      <c r="G5" s="119"/>
      <c r="H5" s="119"/>
      <c r="I5" s="119"/>
      <c r="J5" s="110" t="s">
        <v>859</v>
      </c>
      <c r="K5" s="110"/>
    </row>
    <row r="6" spans="1:11" ht="15.75" customHeight="1">
      <c r="A6" s="137" t="s">
        <v>1</v>
      </c>
      <c r="B6" s="137"/>
      <c r="C6" s="137"/>
      <c r="D6" s="137"/>
      <c r="E6" s="137" t="s">
        <v>3</v>
      </c>
      <c r="F6" s="137" t="s">
        <v>4</v>
      </c>
      <c r="G6" s="137"/>
      <c r="H6" s="137" t="s">
        <v>5</v>
      </c>
      <c r="I6" s="124" t="s">
        <v>6</v>
      </c>
      <c r="J6" s="162"/>
      <c r="K6" s="162"/>
    </row>
    <row r="7" spans="1:11" ht="18.75">
      <c r="A7" s="137" t="s">
        <v>2</v>
      </c>
      <c r="B7" s="137"/>
      <c r="C7" s="137"/>
      <c r="D7" s="137"/>
      <c r="E7" s="137"/>
      <c r="F7" s="137"/>
      <c r="G7" s="137"/>
      <c r="H7" s="137"/>
      <c r="I7" s="124"/>
      <c r="J7" s="82" t="s">
        <v>860</v>
      </c>
      <c r="K7" s="82" t="s">
        <v>861</v>
      </c>
    </row>
    <row r="8" spans="1:11" ht="78.75">
      <c r="A8" s="116">
        <v>1</v>
      </c>
      <c r="B8" s="116"/>
      <c r="C8" s="116"/>
      <c r="D8" s="116"/>
      <c r="E8" s="83" t="s">
        <v>7</v>
      </c>
      <c r="F8" s="125">
        <v>2021</v>
      </c>
      <c r="G8" s="125"/>
      <c r="H8" s="84"/>
      <c r="I8" s="85" t="s">
        <v>8</v>
      </c>
      <c r="J8" s="74">
        <v>2021</v>
      </c>
      <c r="K8" s="74">
        <v>80</v>
      </c>
    </row>
    <row r="9" spans="1:11" ht="55.5" customHeight="1">
      <c r="A9" s="116">
        <v>4</v>
      </c>
      <c r="B9" s="116"/>
      <c r="C9" s="116"/>
      <c r="D9" s="116"/>
      <c r="E9" s="83" t="s">
        <v>13</v>
      </c>
      <c r="F9" s="125" t="s">
        <v>1407</v>
      </c>
      <c r="G9" s="125"/>
      <c r="H9" s="75" t="s">
        <v>1275</v>
      </c>
      <c r="I9" s="85" t="s">
        <v>12</v>
      </c>
      <c r="J9" s="74">
        <v>2020</v>
      </c>
      <c r="K9" s="76"/>
    </row>
    <row r="10" spans="1:11" ht="63">
      <c r="A10" s="116">
        <v>8</v>
      </c>
      <c r="B10" s="116"/>
      <c r="C10" s="116"/>
      <c r="D10" s="116"/>
      <c r="E10" s="83" t="s">
        <v>16</v>
      </c>
      <c r="F10" s="125" t="s">
        <v>1330</v>
      </c>
      <c r="G10" s="125"/>
      <c r="H10" s="125"/>
      <c r="I10" s="125"/>
      <c r="J10" s="74">
        <v>2020</v>
      </c>
      <c r="K10" s="72"/>
    </row>
    <row r="11" spans="1:11" ht="63" customHeight="1">
      <c r="A11" s="116">
        <v>9</v>
      </c>
      <c r="B11" s="116"/>
      <c r="C11" s="116"/>
      <c r="D11" s="116"/>
      <c r="E11" s="120" t="s">
        <v>17</v>
      </c>
      <c r="F11" s="125" t="s">
        <v>18</v>
      </c>
      <c r="G11" s="125"/>
      <c r="H11" s="121"/>
      <c r="I11" s="121" t="s">
        <v>19</v>
      </c>
      <c r="J11" s="134">
        <v>2021</v>
      </c>
      <c r="K11" s="134">
        <v>260</v>
      </c>
    </row>
    <row r="12" spans="1:11">
      <c r="A12" s="116"/>
      <c r="B12" s="116"/>
      <c r="C12" s="116"/>
      <c r="D12" s="116"/>
      <c r="E12" s="120"/>
      <c r="F12" s="125">
        <v>2021</v>
      </c>
      <c r="G12" s="125"/>
      <c r="H12" s="121"/>
      <c r="I12" s="121"/>
      <c r="J12" s="134"/>
      <c r="K12" s="134"/>
    </row>
    <row r="13" spans="1:11" ht="63">
      <c r="A13" s="116">
        <v>10</v>
      </c>
      <c r="B13" s="116"/>
      <c r="C13" s="116"/>
      <c r="D13" s="116"/>
      <c r="E13" s="83" t="s">
        <v>20</v>
      </c>
      <c r="F13" s="125" t="s">
        <v>1408</v>
      </c>
      <c r="G13" s="125"/>
      <c r="H13" s="75"/>
      <c r="I13" s="85" t="s">
        <v>12</v>
      </c>
      <c r="J13" s="74">
        <v>2020</v>
      </c>
      <c r="K13" s="74" t="s">
        <v>863</v>
      </c>
    </row>
    <row r="14" spans="1:11" ht="63" customHeight="1">
      <c r="A14" s="116">
        <v>11</v>
      </c>
      <c r="B14" s="116"/>
      <c r="C14" s="116"/>
      <c r="D14" s="116"/>
      <c r="E14" s="120" t="s">
        <v>21</v>
      </c>
      <c r="F14" s="125" t="s">
        <v>22</v>
      </c>
      <c r="G14" s="125"/>
      <c r="H14" s="125"/>
      <c r="I14" s="125" t="s">
        <v>23</v>
      </c>
      <c r="J14" s="134">
        <v>2020</v>
      </c>
      <c r="K14" s="134" t="s">
        <v>863</v>
      </c>
    </row>
    <row r="15" spans="1:11">
      <c r="A15" s="116"/>
      <c r="B15" s="116"/>
      <c r="C15" s="116"/>
      <c r="D15" s="116"/>
      <c r="E15" s="120"/>
      <c r="F15" s="125"/>
      <c r="G15" s="125"/>
      <c r="H15" s="125"/>
      <c r="I15" s="125"/>
      <c r="J15" s="134"/>
      <c r="K15" s="134"/>
    </row>
    <row r="16" spans="1:11" ht="78.75">
      <c r="A16" s="116">
        <v>12</v>
      </c>
      <c r="B16" s="116"/>
      <c r="C16" s="116"/>
      <c r="D16" s="116"/>
      <c r="E16" s="83" t="s">
        <v>24</v>
      </c>
      <c r="F16" s="125" t="s">
        <v>22</v>
      </c>
      <c r="G16" s="125"/>
      <c r="H16" s="85" t="s">
        <v>1331</v>
      </c>
      <c r="I16" s="85" t="s">
        <v>25</v>
      </c>
      <c r="J16" s="72" t="s">
        <v>866</v>
      </c>
      <c r="K16" s="72"/>
    </row>
    <row r="17" spans="1:11" ht="173.25">
      <c r="A17" s="116">
        <v>13</v>
      </c>
      <c r="B17" s="116"/>
      <c r="C17" s="116"/>
      <c r="D17" s="116"/>
      <c r="E17" s="83" t="s">
        <v>26</v>
      </c>
      <c r="F17" s="125" t="s">
        <v>1408</v>
      </c>
      <c r="G17" s="125"/>
      <c r="H17" s="83" t="s">
        <v>1332</v>
      </c>
      <c r="I17" s="85" t="s">
        <v>12</v>
      </c>
      <c r="J17" s="74">
        <v>2020</v>
      </c>
      <c r="K17" s="74" t="s">
        <v>863</v>
      </c>
    </row>
    <row r="18" spans="1:11" ht="63">
      <c r="A18" s="116">
        <v>14</v>
      </c>
      <c r="B18" s="116"/>
      <c r="C18" s="116"/>
      <c r="D18" s="116"/>
      <c r="E18" s="83" t="s">
        <v>27</v>
      </c>
      <c r="F18" s="125" t="s">
        <v>28</v>
      </c>
      <c r="G18" s="125"/>
      <c r="H18" s="84"/>
      <c r="I18" s="84" t="s">
        <v>29</v>
      </c>
      <c r="J18" s="74">
        <v>2021</v>
      </c>
      <c r="K18" s="74">
        <v>80</v>
      </c>
    </row>
    <row r="19" spans="1:11" ht="47.25">
      <c r="A19" s="116">
        <v>16</v>
      </c>
      <c r="B19" s="116"/>
      <c r="C19" s="116"/>
      <c r="D19" s="116"/>
      <c r="E19" s="83" t="s">
        <v>30</v>
      </c>
      <c r="F19" s="120" t="s">
        <v>31</v>
      </c>
      <c r="G19" s="120"/>
      <c r="H19" s="83" t="s">
        <v>1268</v>
      </c>
      <c r="I19" s="83" t="s">
        <v>32</v>
      </c>
      <c r="J19" s="74">
        <v>2020</v>
      </c>
      <c r="K19" s="72" t="s">
        <v>868</v>
      </c>
    </row>
    <row r="20" spans="1:11" ht="63">
      <c r="A20" s="116">
        <v>17</v>
      </c>
      <c r="B20" s="116"/>
      <c r="C20" s="116"/>
      <c r="D20" s="116"/>
      <c r="E20" s="83" t="s">
        <v>33</v>
      </c>
      <c r="F20" s="120" t="s">
        <v>1266</v>
      </c>
      <c r="G20" s="120"/>
      <c r="H20" s="83" t="s">
        <v>34</v>
      </c>
      <c r="I20" s="83" t="s">
        <v>35</v>
      </c>
      <c r="J20" s="74">
        <v>2021</v>
      </c>
      <c r="K20" s="72">
        <v>24</v>
      </c>
    </row>
    <row r="21" spans="1:11" ht="63">
      <c r="A21" s="116">
        <v>18</v>
      </c>
      <c r="B21" s="116"/>
      <c r="C21" s="116"/>
      <c r="D21" s="116"/>
      <c r="E21" s="83" t="s">
        <v>36</v>
      </c>
      <c r="F21" s="125">
        <v>2024</v>
      </c>
      <c r="G21" s="125"/>
      <c r="H21" s="84"/>
      <c r="I21" s="84" t="s">
        <v>37</v>
      </c>
      <c r="J21" s="74">
        <v>2020</v>
      </c>
      <c r="K21" s="72" t="s">
        <v>868</v>
      </c>
    </row>
    <row r="22" spans="1:11" ht="47.25">
      <c r="A22" s="116">
        <v>19</v>
      </c>
      <c r="B22" s="116"/>
      <c r="C22" s="116"/>
      <c r="D22" s="116"/>
      <c r="E22" s="83" t="s">
        <v>38</v>
      </c>
      <c r="F22" s="125">
        <v>2024</v>
      </c>
      <c r="G22" s="125"/>
      <c r="H22" s="84"/>
      <c r="I22" s="84" t="s">
        <v>37</v>
      </c>
      <c r="J22" s="74">
        <v>2020</v>
      </c>
      <c r="K22" s="72" t="s">
        <v>868</v>
      </c>
    </row>
    <row r="23" spans="1:11" ht="63">
      <c r="A23" s="116">
        <v>20</v>
      </c>
      <c r="B23" s="116"/>
      <c r="C23" s="116"/>
      <c r="D23" s="116"/>
      <c r="E23" s="83" t="s">
        <v>39</v>
      </c>
      <c r="F23" s="125">
        <v>2024</v>
      </c>
      <c r="G23" s="125"/>
      <c r="H23" s="84"/>
      <c r="I23" s="84" t="s">
        <v>37</v>
      </c>
      <c r="J23" s="74">
        <v>2020</v>
      </c>
      <c r="K23" s="72" t="s">
        <v>868</v>
      </c>
    </row>
    <row r="24" spans="1:11" ht="47.25">
      <c r="A24" s="116">
        <v>21</v>
      </c>
      <c r="B24" s="116"/>
      <c r="C24" s="116"/>
      <c r="D24" s="116"/>
      <c r="E24" s="83" t="s">
        <v>40</v>
      </c>
      <c r="F24" s="125">
        <v>2024</v>
      </c>
      <c r="G24" s="125"/>
      <c r="H24" s="84"/>
      <c r="I24" s="84" t="s">
        <v>37</v>
      </c>
      <c r="J24" s="74">
        <v>2020</v>
      </c>
      <c r="K24" s="72" t="s">
        <v>868</v>
      </c>
    </row>
    <row r="25" spans="1:11" ht="63">
      <c r="A25" s="116">
        <v>22</v>
      </c>
      <c r="B25" s="116"/>
      <c r="C25" s="116"/>
      <c r="D25" s="116"/>
      <c r="E25" s="83" t="s">
        <v>41</v>
      </c>
      <c r="F25" s="125">
        <v>2024</v>
      </c>
      <c r="G25" s="125"/>
      <c r="H25" s="84"/>
      <c r="I25" s="84" t="s">
        <v>37</v>
      </c>
      <c r="J25" s="74">
        <v>2020</v>
      </c>
      <c r="K25" s="72" t="s">
        <v>868</v>
      </c>
    </row>
    <row r="26" spans="1:11" ht="47.25" customHeight="1">
      <c r="A26" s="116">
        <v>23</v>
      </c>
      <c r="B26" s="116"/>
      <c r="C26" s="116"/>
      <c r="D26" s="116"/>
      <c r="E26" s="120" t="s">
        <v>42</v>
      </c>
      <c r="F26" s="125" t="s">
        <v>1333</v>
      </c>
      <c r="G26" s="125"/>
      <c r="H26" s="125"/>
      <c r="I26" s="125"/>
      <c r="J26" s="163" t="s">
        <v>1373</v>
      </c>
      <c r="K26" s="163"/>
    </row>
    <row r="27" spans="1:11">
      <c r="A27" s="116"/>
      <c r="B27" s="116"/>
      <c r="C27" s="116"/>
      <c r="D27" s="116"/>
      <c r="E27" s="120"/>
      <c r="F27" s="125"/>
      <c r="G27" s="125"/>
      <c r="H27" s="125"/>
      <c r="I27" s="125"/>
      <c r="J27" s="163"/>
      <c r="K27" s="163"/>
    </row>
    <row r="28" spans="1:11" ht="31.5" customHeight="1">
      <c r="A28" s="116">
        <v>24</v>
      </c>
      <c r="B28" s="116"/>
      <c r="C28" s="116"/>
      <c r="D28" s="116"/>
      <c r="E28" s="120" t="s">
        <v>43</v>
      </c>
      <c r="F28" s="143">
        <v>43955</v>
      </c>
      <c r="G28" s="143"/>
      <c r="H28" s="121"/>
      <c r="I28" s="121" t="s">
        <v>45</v>
      </c>
      <c r="J28" s="134">
        <v>2020</v>
      </c>
      <c r="K28" s="118" t="s">
        <v>1100</v>
      </c>
    </row>
    <row r="29" spans="1:11">
      <c r="A29" s="116"/>
      <c r="B29" s="116"/>
      <c r="C29" s="116"/>
      <c r="D29" s="116"/>
      <c r="E29" s="120"/>
      <c r="F29" s="125" t="s">
        <v>44</v>
      </c>
      <c r="G29" s="125"/>
      <c r="H29" s="121"/>
      <c r="I29" s="121"/>
      <c r="J29" s="134"/>
      <c r="K29" s="118"/>
    </row>
    <row r="30" spans="1:11" ht="63.75" customHeight="1">
      <c r="A30" s="116">
        <v>26</v>
      </c>
      <c r="B30" s="116"/>
      <c r="C30" s="116"/>
      <c r="D30" s="116"/>
      <c r="E30" s="120" t="s">
        <v>46</v>
      </c>
      <c r="F30" s="125" t="s">
        <v>47</v>
      </c>
      <c r="G30" s="125"/>
      <c r="H30" s="125"/>
      <c r="I30" s="125" t="s">
        <v>48</v>
      </c>
      <c r="J30" s="134">
        <v>2021</v>
      </c>
      <c r="K30" s="118" t="s">
        <v>1101</v>
      </c>
    </row>
    <row r="31" spans="1:11">
      <c r="A31" s="116"/>
      <c r="B31" s="116"/>
      <c r="C31" s="116"/>
      <c r="D31" s="116"/>
      <c r="E31" s="120"/>
      <c r="F31" s="125" t="s">
        <v>14</v>
      </c>
      <c r="G31" s="125"/>
      <c r="H31" s="125"/>
      <c r="I31" s="125"/>
      <c r="J31" s="134"/>
      <c r="K31" s="118"/>
    </row>
    <row r="32" spans="1:11" ht="63">
      <c r="A32" s="116">
        <v>27</v>
      </c>
      <c r="B32" s="116"/>
      <c r="C32" s="116"/>
      <c r="D32" s="116"/>
      <c r="E32" s="83" t="s">
        <v>49</v>
      </c>
      <c r="F32" s="125" t="s">
        <v>50</v>
      </c>
      <c r="G32" s="125"/>
      <c r="H32" s="85" t="s">
        <v>51</v>
      </c>
      <c r="I32" s="85" t="s">
        <v>52</v>
      </c>
      <c r="J32" s="74">
        <v>2024</v>
      </c>
      <c r="K32" s="74">
        <v>1320</v>
      </c>
    </row>
    <row r="33" spans="1:11" ht="127.5">
      <c r="A33" s="116">
        <v>28</v>
      </c>
      <c r="B33" s="116"/>
      <c r="C33" s="116"/>
      <c r="D33" s="116"/>
      <c r="E33" s="83" t="s">
        <v>53</v>
      </c>
      <c r="F33" s="125" t="s">
        <v>54</v>
      </c>
      <c r="G33" s="125"/>
      <c r="H33" s="85" t="s">
        <v>1334</v>
      </c>
      <c r="I33" s="85" t="s">
        <v>56</v>
      </c>
      <c r="J33" s="72">
        <v>2020</v>
      </c>
      <c r="K33" s="72" t="s">
        <v>870</v>
      </c>
    </row>
    <row r="34" spans="1:11" ht="78.75">
      <c r="A34" s="116">
        <v>29</v>
      </c>
      <c r="B34" s="116"/>
      <c r="C34" s="116"/>
      <c r="D34" s="116"/>
      <c r="E34" s="83" t="s">
        <v>57</v>
      </c>
      <c r="F34" s="125" t="s">
        <v>58</v>
      </c>
      <c r="G34" s="125"/>
      <c r="H34" s="85" t="s">
        <v>1335</v>
      </c>
      <c r="I34" s="85" t="s">
        <v>59</v>
      </c>
      <c r="J34" s="72" t="s">
        <v>871</v>
      </c>
      <c r="K34" s="72" t="s">
        <v>872</v>
      </c>
    </row>
    <row r="35" spans="1:11" ht="63" customHeight="1">
      <c r="A35" s="116">
        <v>30</v>
      </c>
      <c r="B35" s="116"/>
      <c r="C35" s="116"/>
      <c r="D35" s="116"/>
      <c r="E35" s="120" t="s">
        <v>60</v>
      </c>
      <c r="F35" s="121" t="s">
        <v>61</v>
      </c>
      <c r="G35" s="121"/>
      <c r="H35" s="121"/>
      <c r="I35" s="121"/>
      <c r="J35" s="118" t="s">
        <v>874</v>
      </c>
      <c r="K35" s="118"/>
    </row>
    <row r="36" spans="1:11" ht="25.5" customHeight="1">
      <c r="A36" s="116"/>
      <c r="B36" s="116"/>
      <c r="C36" s="116"/>
      <c r="D36" s="116"/>
      <c r="E36" s="120"/>
      <c r="F36" s="121" t="s">
        <v>62</v>
      </c>
      <c r="G36" s="121"/>
      <c r="H36" s="121"/>
      <c r="I36" s="121"/>
      <c r="J36" s="118"/>
      <c r="K36" s="118"/>
    </row>
    <row r="37" spans="1:11" ht="102" customHeight="1">
      <c r="A37" s="116">
        <v>31</v>
      </c>
      <c r="B37" s="116"/>
      <c r="C37" s="116"/>
      <c r="D37" s="116"/>
      <c r="E37" s="120" t="s">
        <v>63</v>
      </c>
      <c r="F37" s="125" t="s">
        <v>64</v>
      </c>
      <c r="G37" s="125"/>
      <c r="H37" s="120"/>
      <c r="I37" s="84" t="s">
        <v>66</v>
      </c>
      <c r="J37" s="134">
        <v>2021</v>
      </c>
      <c r="K37" s="134">
        <v>100</v>
      </c>
    </row>
    <row r="38" spans="1:11">
      <c r="A38" s="116"/>
      <c r="B38" s="116"/>
      <c r="C38" s="116"/>
      <c r="D38" s="116"/>
      <c r="E38" s="120"/>
      <c r="F38" s="125"/>
      <c r="G38" s="125"/>
      <c r="H38" s="120"/>
      <c r="I38" s="84"/>
      <c r="J38" s="134"/>
      <c r="K38" s="134"/>
    </row>
    <row r="39" spans="1:11" ht="76.5">
      <c r="A39" s="116"/>
      <c r="B39" s="116"/>
      <c r="C39" s="116"/>
      <c r="D39" s="116"/>
      <c r="E39" s="120"/>
      <c r="F39" s="125" t="s">
        <v>65</v>
      </c>
      <c r="G39" s="125"/>
      <c r="H39" s="120"/>
      <c r="I39" s="84" t="s">
        <v>67</v>
      </c>
      <c r="J39" s="134"/>
      <c r="K39" s="134"/>
    </row>
    <row r="40" spans="1:11" ht="18.75">
      <c r="A40" s="119" t="s">
        <v>68</v>
      </c>
      <c r="B40" s="119"/>
      <c r="C40" s="119"/>
      <c r="D40" s="119"/>
      <c r="E40" s="119"/>
      <c r="F40" s="119"/>
      <c r="G40" s="119"/>
      <c r="H40" s="119"/>
      <c r="I40" s="119"/>
      <c r="J40" s="133" t="s">
        <v>859</v>
      </c>
      <c r="K40" s="133"/>
    </row>
    <row r="41" spans="1:11" ht="15.75" customHeight="1">
      <c r="A41" s="139" t="s">
        <v>1</v>
      </c>
      <c r="B41" s="139"/>
      <c r="C41" s="139"/>
      <c r="D41" s="139"/>
      <c r="E41" s="139" t="s">
        <v>3</v>
      </c>
      <c r="F41" s="139" t="s">
        <v>4</v>
      </c>
      <c r="G41" s="139"/>
      <c r="H41" s="139" t="s">
        <v>5</v>
      </c>
      <c r="I41" s="124" t="s">
        <v>6</v>
      </c>
      <c r="J41" s="77"/>
      <c r="K41" s="77"/>
    </row>
    <row r="42" spans="1:11" ht="15.75">
      <c r="A42" s="139" t="s">
        <v>2</v>
      </c>
      <c r="B42" s="139"/>
      <c r="C42" s="139"/>
      <c r="D42" s="139"/>
      <c r="E42" s="139"/>
      <c r="F42" s="139"/>
      <c r="G42" s="139"/>
      <c r="H42" s="139"/>
      <c r="I42" s="124"/>
      <c r="J42" s="77" t="s">
        <v>860</v>
      </c>
      <c r="K42" s="77" t="s">
        <v>861</v>
      </c>
    </row>
    <row r="43" spans="1:11" ht="79.5" customHeight="1">
      <c r="A43" s="116">
        <v>1</v>
      </c>
      <c r="B43" s="116"/>
      <c r="C43" s="116"/>
      <c r="D43" s="116"/>
      <c r="E43" s="131" t="s">
        <v>69</v>
      </c>
      <c r="F43" s="125" t="s">
        <v>70</v>
      </c>
      <c r="G43" s="125"/>
      <c r="H43" s="125"/>
      <c r="I43" s="125" t="s">
        <v>72</v>
      </c>
      <c r="J43" s="134" t="s">
        <v>876</v>
      </c>
      <c r="K43" s="118" t="s">
        <v>1082</v>
      </c>
    </row>
    <row r="44" spans="1:11">
      <c r="A44" s="116"/>
      <c r="B44" s="116"/>
      <c r="C44" s="116"/>
      <c r="D44" s="116"/>
      <c r="E44" s="131"/>
      <c r="F44" s="125" t="s">
        <v>71</v>
      </c>
      <c r="G44" s="125"/>
      <c r="H44" s="125"/>
      <c r="I44" s="125"/>
      <c r="J44" s="134"/>
      <c r="K44" s="118"/>
    </row>
    <row r="45" spans="1:11">
      <c r="A45" s="116"/>
      <c r="B45" s="116"/>
      <c r="C45" s="116"/>
      <c r="D45" s="116"/>
      <c r="E45" s="131"/>
      <c r="F45" s="128"/>
      <c r="G45" s="128"/>
      <c r="H45" s="125"/>
      <c r="I45" s="125"/>
      <c r="J45" s="134"/>
      <c r="K45" s="118"/>
    </row>
    <row r="46" spans="1:11" ht="76.5" customHeight="1">
      <c r="A46" s="116"/>
      <c r="B46" s="116"/>
      <c r="C46" s="116"/>
      <c r="D46" s="116"/>
      <c r="E46" s="83" t="s">
        <v>73</v>
      </c>
      <c r="F46" s="125" t="s">
        <v>74</v>
      </c>
      <c r="G46" s="144"/>
      <c r="H46" s="125"/>
      <c r="I46" s="125" t="s">
        <v>76</v>
      </c>
      <c r="J46" s="118">
        <v>2022</v>
      </c>
      <c r="K46" s="118">
        <v>550</v>
      </c>
    </row>
    <row r="47" spans="1:11" ht="38.25" customHeight="1">
      <c r="A47" s="116"/>
      <c r="B47" s="116"/>
      <c r="C47" s="116"/>
      <c r="D47" s="116"/>
      <c r="E47" s="116"/>
      <c r="F47" s="125" t="s">
        <v>75</v>
      </c>
      <c r="G47" s="125"/>
      <c r="H47" s="125"/>
      <c r="I47" s="125"/>
      <c r="J47" s="118"/>
      <c r="K47" s="118"/>
    </row>
    <row r="48" spans="1:11" ht="48" customHeight="1">
      <c r="A48" s="116"/>
      <c r="B48" s="116"/>
      <c r="C48" s="116"/>
      <c r="D48" s="116"/>
      <c r="E48" s="116"/>
      <c r="F48" s="125"/>
      <c r="G48" s="125"/>
      <c r="H48" s="125"/>
      <c r="I48" s="125"/>
      <c r="J48" s="118"/>
      <c r="K48" s="118"/>
    </row>
    <row r="49" spans="1:12" ht="47.25">
      <c r="A49" s="116"/>
      <c r="B49" s="116"/>
      <c r="C49" s="116"/>
      <c r="D49" s="116"/>
      <c r="E49" s="83" t="s">
        <v>77</v>
      </c>
      <c r="F49" s="125" t="s">
        <v>22</v>
      </c>
      <c r="G49" s="125"/>
      <c r="H49" s="85"/>
      <c r="I49" s="85" t="s">
        <v>78</v>
      </c>
      <c r="J49" s="72">
        <v>2021</v>
      </c>
      <c r="K49" s="72">
        <v>90</v>
      </c>
    </row>
    <row r="50" spans="1:12" ht="216.75">
      <c r="A50" s="116"/>
      <c r="B50" s="116"/>
      <c r="C50" s="116"/>
      <c r="D50" s="116"/>
      <c r="E50" s="86" t="s">
        <v>79</v>
      </c>
      <c r="F50" s="125" t="s">
        <v>81</v>
      </c>
      <c r="G50" s="125"/>
      <c r="H50" s="84" t="s">
        <v>1336</v>
      </c>
      <c r="I50" s="84" t="s">
        <v>83</v>
      </c>
      <c r="J50" s="118">
        <v>2020</v>
      </c>
      <c r="K50" s="118" t="s">
        <v>878</v>
      </c>
    </row>
    <row r="51" spans="1:12" ht="15.75">
      <c r="A51" s="116"/>
      <c r="B51" s="116"/>
      <c r="C51" s="116"/>
      <c r="D51" s="116"/>
      <c r="E51" s="86"/>
      <c r="F51" s="125"/>
      <c r="G51" s="125"/>
      <c r="H51" s="84"/>
      <c r="I51" s="84"/>
      <c r="J51" s="118"/>
      <c r="K51" s="118"/>
    </row>
    <row r="52" spans="1:12" ht="25.5" customHeight="1">
      <c r="A52" s="116"/>
      <c r="B52" s="116"/>
      <c r="C52" s="116"/>
      <c r="D52" s="116"/>
      <c r="E52" s="86"/>
      <c r="F52" s="125" t="s">
        <v>82</v>
      </c>
      <c r="G52" s="125"/>
      <c r="H52" s="87"/>
      <c r="I52" s="84"/>
      <c r="J52" s="118"/>
      <c r="K52" s="118"/>
    </row>
    <row r="53" spans="1:12" ht="63">
      <c r="A53" s="116"/>
      <c r="B53" s="116"/>
      <c r="C53" s="116"/>
      <c r="D53" s="116"/>
      <c r="E53" s="86" t="s">
        <v>80</v>
      </c>
      <c r="F53" s="128"/>
      <c r="G53" s="128"/>
      <c r="H53" s="87"/>
      <c r="I53" s="84"/>
      <c r="J53" s="118"/>
      <c r="K53" s="118"/>
    </row>
    <row r="54" spans="1:12">
      <c r="A54" s="116"/>
      <c r="B54" s="116"/>
      <c r="C54" s="116"/>
      <c r="D54" s="116"/>
      <c r="E54" s="87"/>
      <c r="F54" s="128"/>
      <c r="G54" s="128"/>
      <c r="H54" s="87"/>
      <c r="I54" s="84" t="s">
        <v>84</v>
      </c>
      <c r="J54" s="118"/>
      <c r="K54" s="118"/>
    </row>
    <row r="55" spans="1:12" ht="79.5" customHeight="1">
      <c r="A55" s="116"/>
      <c r="B55" s="116"/>
      <c r="C55" s="116"/>
      <c r="D55" s="116"/>
      <c r="E55" s="120" t="s">
        <v>85</v>
      </c>
      <c r="F55" s="125" t="s">
        <v>86</v>
      </c>
      <c r="G55" s="125"/>
      <c r="H55" s="149" t="s">
        <v>1337</v>
      </c>
      <c r="I55" s="121" t="s">
        <v>88</v>
      </c>
      <c r="J55" s="134">
        <v>2021</v>
      </c>
      <c r="K55" s="118" t="s">
        <v>1102</v>
      </c>
    </row>
    <row r="56" spans="1:12" ht="25.5" customHeight="1">
      <c r="A56" s="116"/>
      <c r="B56" s="116"/>
      <c r="C56" s="116"/>
      <c r="D56" s="116"/>
      <c r="E56" s="120"/>
      <c r="F56" s="125" t="s">
        <v>87</v>
      </c>
      <c r="G56" s="125"/>
      <c r="H56" s="149"/>
      <c r="I56" s="121"/>
      <c r="J56" s="134"/>
      <c r="K56" s="118"/>
    </row>
    <row r="57" spans="1:12" ht="408.75" customHeight="1">
      <c r="A57" s="116"/>
      <c r="B57" s="116"/>
      <c r="C57" s="116"/>
      <c r="D57" s="116"/>
      <c r="E57" s="120"/>
      <c r="F57" s="125" t="s">
        <v>1409</v>
      </c>
      <c r="G57" s="125"/>
      <c r="H57" s="149"/>
      <c r="I57" s="121"/>
      <c r="J57" s="134"/>
      <c r="K57" s="118"/>
    </row>
    <row r="58" spans="1:12" ht="52.5" customHeight="1">
      <c r="A58" s="116">
        <v>2</v>
      </c>
      <c r="B58" s="116"/>
      <c r="C58" s="116"/>
      <c r="D58" s="116"/>
      <c r="E58" s="145" t="s">
        <v>1410</v>
      </c>
      <c r="F58" s="121" t="s">
        <v>89</v>
      </c>
      <c r="G58" s="121"/>
      <c r="H58" s="121"/>
      <c r="I58" s="85" t="s">
        <v>90</v>
      </c>
      <c r="J58" s="134">
        <v>2024</v>
      </c>
      <c r="K58" s="118">
        <v>6000</v>
      </c>
    </row>
    <row r="59" spans="1:12" ht="25.5">
      <c r="A59" s="116"/>
      <c r="B59" s="116"/>
      <c r="C59" s="116"/>
      <c r="D59" s="116"/>
      <c r="E59" s="145"/>
      <c r="F59" s="121"/>
      <c r="G59" s="121"/>
      <c r="H59" s="121"/>
      <c r="I59" s="85" t="s">
        <v>91</v>
      </c>
      <c r="J59" s="134"/>
      <c r="K59" s="118"/>
    </row>
    <row r="60" spans="1:12" ht="15.75" hidden="1">
      <c r="A60" s="116"/>
      <c r="B60" s="116"/>
      <c r="C60" s="116"/>
      <c r="D60" s="116"/>
      <c r="E60" s="86"/>
      <c r="F60" s="125"/>
      <c r="G60" s="125"/>
      <c r="H60" s="125"/>
      <c r="I60" s="125"/>
      <c r="J60" s="134"/>
      <c r="K60" s="134"/>
    </row>
    <row r="61" spans="1:12" ht="63" hidden="1" customHeight="1" thickBot="1">
      <c r="A61" s="116"/>
      <c r="B61" s="116"/>
      <c r="C61" s="116"/>
      <c r="D61" s="116"/>
      <c r="E61" s="131"/>
      <c r="F61" s="125"/>
      <c r="G61" s="125"/>
      <c r="H61" s="121"/>
      <c r="I61" s="121"/>
      <c r="J61" s="118"/>
      <c r="K61" s="118"/>
    </row>
    <row r="62" spans="1:12" ht="102" hidden="1" customHeight="1" thickBot="1">
      <c r="A62" s="116"/>
      <c r="B62" s="116"/>
      <c r="C62" s="116"/>
      <c r="D62" s="116"/>
      <c r="E62" s="131"/>
      <c r="F62" s="125"/>
      <c r="G62" s="125"/>
      <c r="H62" s="121"/>
      <c r="I62" s="121"/>
      <c r="J62" s="118"/>
      <c r="K62" s="118"/>
    </row>
    <row r="63" spans="1:12" ht="47.25">
      <c r="A63" s="116"/>
      <c r="B63" s="116"/>
      <c r="C63" s="116"/>
      <c r="D63" s="116"/>
      <c r="E63" s="86" t="s">
        <v>92</v>
      </c>
      <c r="F63" s="125" t="s">
        <v>93</v>
      </c>
      <c r="G63" s="125"/>
      <c r="H63" s="125"/>
      <c r="I63" s="125"/>
      <c r="J63" s="72">
        <v>2025</v>
      </c>
      <c r="K63" s="72" t="s">
        <v>880</v>
      </c>
      <c r="L63" s="78"/>
    </row>
    <row r="64" spans="1:12" ht="78.75">
      <c r="A64" s="116"/>
      <c r="B64" s="116"/>
      <c r="C64" s="116"/>
      <c r="D64" s="116"/>
      <c r="E64" s="86" t="s">
        <v>94</v>
      </c>
      <c r="F64" s="125" t="s">
        <v>95</v>
      </c>
      <c r="G64" s="125"/>
      <c r="H64" s="83" t="s">
        <v>1338</v>
      </c>
      <c r="I64" s="84" t="s">
        <v>96</v>
      </c>
      <c r="J64" s="118" t="s">
        <v>881</v>
      </c>
      <c r="K64" s="118"/>
    </row>
    <row r="65" spans="1:11" ht="126">
      <c r="A65" s="116"/>
      <c r="B65" s="116"/>
      <c r="C65" s="116"/>
      <c r="D65" s="116"/>
      <c r="E65" s="86" t="s">
        <v>97</v>
      </c>
      <c r="F65" s="122" t="s">
        <v>98</v>
      </c>
      <c r="G65" s="122"/>
      <c r="H65" s="122"/>
      <c r="I65" s="122"/>
      <c r="J65" s="72">
        <v>2020</v>
      </c>
      <c r="K65" s="72" t="s">
        <v>882</v>
      </c>
    </row>
    <row r="66" spans="1:11" ht="38.25" customHeight="1">
      <c r="A66" s="116"/>
      <c r="B66" s="116"/>
      <c r="C66" s="116"/>
      <c r="D66" s="116"/>
      <c r="E66" s="131" t="s">
        <v>99</v>
      </c>
      <c r="F66" s="122" t="s">
        <v>100</v>
      </c>
      <c r="G66" s="122"/>
      <c r="H66" s="122"/>
      <c r="I66" s="122"/>
      <c r="J66" s="118" t="s">
        <v>883</v>
      </c>
      <c r="K66" s="118"/>
    </row>
    <row r="67" spans="1:11">
      <c r="A67" s="116"/>
      <c r="B67" s="116"/>
      <c r="C67" s="116"/>
      <c r="D67" s="116"/>
      <c r="E67" s="131"/>
      <c r="F67" s="121" t="s">
        <v>9</v>
      </c>
      <c r="G67" s="121"/>
      <c r="H67" s="121"/>
      <c r="I67" s="121"/>
      <c r="J67" s="118"/>
      <c r="K67" s="118"/>
    </row>
    <row r="68" spans="1:11" ht="89.25" customHeight="1">
      <c r="A68" s="116"/>
      <c r="B68" s="116"/>
      <c r="C68" s="116"/>
      <c r="D68" s="116"/>
      <c r="E68" s="131"/>
      <c r="F68" s="122" t="s">
        <v>101</v>
      </c>
      <c r="G68" s="122"/>
      <c r="H68" s="122"/>
      <c r="I68" s="122"/>
      <c r="J68" s="118"/>
      <c r="K68" s="118"/>
    </row>
    <row r="69" spans="1:11" ht="51" customHeight="1">
      <c r="A69" s="116"/>
      <c r="B69" s="116"/>
      <c r="C69" s="116"/>
      <c r="D69" s="116"/>
      <c r="E69" s="131"/>
      <c r="F69" s="122" t="s">
        <v>102</v>
      </c>
      <c r="G69" s="122"/>
      <c r="H69" s="122"/>
      <c r="I69" s="122"/>
      <c r="J69" s="118"/>
      <c r="K69" s="118"/>
    </row>
    <row r="70" spans="1:11" ht="76.5" customHeight="1">
      <c r="A70" s="116"/>
      <c r="B70" s="116"/>
      <c r="C70" s="116"/>
      <c r="D70" s="116"/>
      <c r="E70" s="131"/>
      <c r="F70" s="122" t="s">
        <v>10</v>
      </c>
      <c r="G70" s="122"/>
      <c r="H70" s="122"/>
      <c r="I70" s="122"/>
      <c r="J70" s="118"/>
      <c r="K70" s="118"/>
    </row>
    <row r="71" spans="1:11" ht="51" customHeight="1">
      <c r="A71" s="116"/>
      <c r="B71" s="116"/>
      <c r="C71" s="116"/>
      <c r="D71" s="116"/>
      <c r="E71" s="131"/>
      <c r="F71" s="122" t="s">
        <v>11</v>
      </c>
      <c r="G71" s="122"/>
      <c r="H71" s="122"/>
      <c r="I71" s="122"/>
      <c r="J71" s="118"/>
      <c r="K71" s="118"/>
    </row>
    <row r="72" spans="1:11">
      <c r="A72" s="116"/>
      <c r="B72" s="116"/>
      <c r="C72" s="116"/>
      <c r="D72" s="116"/>
      <c r="E72" s="131"/>
      <c r="F72" s="138" t="s">
        <v>103</v>
      </c>
      <c r="G72" s="138"/>
      <c r="H72" s="138"/>
      <c r="I72" s="138"/>
      <c r="J72" s="118"/>
      <c r="K72" s="118"/>
    </row>
    <row r="73" spans="1:11">
      <c r="A73" s="116">
        <v>3</v>
      </c>
      <c r="B73" s="116"/>
      <c r="C73" s="116"/>
      <c r="D73" s="116"/>
      <c r="E73" s="131" t="s">
        <v>104</v>
      </c>
      <c r="F73" s="147" t="s">
        <v>1411</v>
      </c>
      <c r="G73" s="147"/>
      <c r="H73" s="116"/>
      <c r="I73" s="148" t="s">
        <v>105</v>
      </c>
      <c r="J73" s="118" t="s">
        <v>884</v>
      </c>
      <c r="K73" s="118"/>
    </row>
    <row r="74" spans="1:11">
      <c r="A74" s="116"/>
      <c r="B74" s="116"/>
      <c r="C74" s="116"/>
      <c r="D74" s="116"/>
      <c r="E74" s="131"/>
      <c r="F74" s="147"/>
      <c r="G74" s="147"/>
      <c r="H74" s="116"/>
      <c r="I74" s="148"/>
      <c r="J74" s="118"/>
      <c r="K74" s="118"/>
    </row>
    <row r="75" spans="1:11">
      <c r="A75" s="116"/>
      <c r="B75" s="116"/>
      <c r="C75" s="116"/>
      <c r="D75" s="116"/>
      <c r="E75" s="131"/>
      <c r="F75" s="147"/>
      <c r="G75" s="147"/>
      <c r="H75" s="116"/>
      <c r="I75" s="148"/>
      <c r="J75" s="118"/>
      <c r="K75" s="118"/>
    </row>
    <row r="76" spans="1:11">
      <c r="A76" s="116"/>
      <c r="B76" s="116"/>
      <c r="C76" s="116"/>
      <c r="D76" s="116"/>
      <c r="E76" s="131"/>
      <c r="F76" s="147"/>
      <c r="G76" s="147"/>
      <c r="H76" s="116"/>
      <c r="I76" s="148"/>
      <c r="J76" s="118"/>
      <c r="K76" s="118"/>
    </row>
    <row r="77" spans="1:11">
      <c r="A77" s="116"/>
      <c r="B77" s="116"/>
      <c r="C77" s="116"/>
      <c r="D77" s="116"/>
      <c r="E77" s="131"/>
      <c r="F77" s="147"/>
      <c r="G77" s="147"/>
      <c r="H77" s="116"/>
      <c r="I77" s="148"/>
      <c r="J77" s="118"/>
      <c r="K77" s="118"/>
    </row>
    <row r="78" spans="1:11">
      <c r="A78" s="116"/>
      <c r="B78" s="116"/>
      <c r="C78" s="116"/>
      <c r="D78" s="116"/>
      <c r="E78" s="131"/>
      <c r="F78" s="147"/>
      <c r="G78" s="147"/>
      <c r="H78" s="116"/>
      <c r="I78" s="148"/>
      <c r="J78" s="118"/>
      <c r="K78" s="118"/>
    </row>
    <row r="79" spans="1:11">
      <c r="A79" s="116"/>
      <c r="B79" s="116"/>
      <c r="C79" s="116"/>
      <c r="D79" s="116"/>
      <c r="E79" s="131"/>
      <c r="F79" s="147"/>
      <c r="G79" s="147"/>
      <c r="H79" s="116"/>
      <c r="I79" s="148"/>
      <c r="J79" s="118"/>
      <c r="K79" s="118"/>
    </row>
    <row r="80" spans="1:11">
      <c r="A80" s="116"/>
      <c r="B80" s="116"/>
      <c r="C80" s="116"/>
      <c r="D80" s="116"/>
      <c r="E80" s="131"/>
      <c r="F80" s="147"/>
      <c r="G80" s="147"/>
      <c r="H80" s="116"/>
      <c r="I80" s="148"/>
      <c r="J80" s="118"/>
      <c r="K80" s="118"/>
    </row>
    <row r="81" spans="1:11">
      <c r="A81" s="116"/>
      <c r="B81" s="116"/>
      <c r="C81" s="116"/>
      <c r="D81" s="116"/>
      <c r="E81" s="131"/>
      <c r="F81" s="147"/>
      <c r="G81" s="147"/>
      <c r="H81" s="116"/>
      <c r="I81" s="148"/>
      <c r="J81" s="118"/>
      <c r="K81" s="118"/>
    </row>
    <row r="82" spans="1:11">
      <c r="A82" s="116"/>
      <c r="B82" s="116"/>
      <c r="C82" s="116"/>
      <c r="D82" s="116"/>
      <c r="E82" s="131"/>
      <c r="F82" s="147"/>
      <c r="G82" s="147"/>
      <c r="H82" s="116"/>
      <c r="I82" s="148"/>
      <c r="J82" s="118"/>
      <c r="K82" s="118"/>
    </row>
    <row r="83" spans="1:11">
      <c r="A83" s="116"/>
      <c r="B83" s="116"/>
      <c r="C83" s="116"/>
      <c r="D83" s="116"/>
      <c r="E83" s="131"/>
      <c r="F83" s="147"/>
      <c r="G83" s="147"/>
      <c r="H83" s="116"/>
      <c r="I83" s="148"/>
      <c r="J83" s="118"/>
      <c r="K83" s="118"/>
    </row>
    <row r="84" spans="1:11">
      <c r="A84" s="116"/>
      <c r="B84" s="116"/>
      <c r="C84" s="116"/>
      <c r="D84" s="116"/>
      <c r="E84" s="131"/>
      <c r="F84" s="147"/>
      <c r="G84" s="147"/>
      <c r="H84" s="116"/>
      <c r="I84" s="148"/>
      <c r="J84" s="118"/>
      <c r="K84" s="118"/>
    </row>
    <row r="85" spans="1:11">
      <c r="A85" s="116"/>
      <c r="B85" s="116"/>
      <c r="C85" s="116"/>
      <c r="D85" s="116"/>
      <c r="E85" s="131"/>
      <c r="F85" s="147"/>
      <c r="G85" s="147"/>
      <c r="H85" s="116"/>
      <c r="I85" s="148"/>
      <c r="J85" s="118"/>
      <c r="K85" s="118"/>
    </row>
    <row r="86" spans="1:11">
      <c r="A86" s="116"/>
      <c r="B86" s="116"/>
      <c r="C86" s="116"/>
      <c r="D86" s="116"/>
      <c r="E86" s="131"/>
      <c r="F86" s="147"/>
      <c r="G86" s="147"/>
      <c r="H86" s="116"/>
      <c r="I86" s="148"/>
      <c r="J86" s="118"/>
      <c r="K86" s="118"/>
    </row>
    <row r="87" spans="1:11">
      <c r="A87" s="116"/>
      <c r="B87" s="116"/>
      <c r="C87" s="116"/>
      <c r="D87" s="116"/>
      <c r="E87" s="131"/>
      <c r="F87" s="147"/>
      <c r="G87" s="147"/>
      <c r="H87" s="116"/>
      <c r="I87" s="148"/>
      <c r="J87" s="118"/>
      <c r="K87" s="118"/>
    </row>
    <row r="88" spans="1:11">
      <c r="A88" s="116"/>
      <c r="B88" s="116"/>
      <c r="C88" s="116"/>
      <c r="D88" s="116"/>
      <c r="E88" s="131"/>
      <c r="F88" s="147"/>
      <c r="G88" s="147"/>
      <c r="H88" s="116"/>
      <c r="I88" s="148"/>
      <c r="J88" s="118"/>
      <c r="K88" s="118"/>
    </row>
    <row r="89" spans="1:11" ht="124.5" customHeight="1">
      <c r="A89" s="116"/>
      <c r="B89" s="116"/>
      <c r="C89" s="116"/>
      <c r="D89" s="116"/>
      <c r="E89" s="86" t="s">
        <v>106</v>
      </c>
      <c r="F89" s="116" t="s">
        <v>107</v>
      </c>
      <c r="G89" s="116"/>
      <c r="H89" s="116"/>
      <c r="I89" s="116"/>
      <c r="J89" s="118" t="s">
        <v>1412</v>
      </c>
      <c r="K89" s="118"/>
    </row>
    <row r="90" spans="1:11" ht="72" customHeight="1">
      <c r="A90" s="116"/>
      <c r="B90" s="116"/>
      <c r="C90" s="116"/>
      <c r="D90" s="116"/>
      <c r="E90" s="86" t="s">
        <v>108</v>
      </c>
      <c r="F90" s="125" t="s">
        <v>109</v>
      </c>
      <c r="G90" s="125"/>
      <c r="H90" s="88" t="s">
        <v>1339</v>
      </c>
      <c r="I90" s="85" t="s">
        <v>110</v>
      </c>
      <c r="J90" s="72">
        <v>2020</v>
      </c>
      <c r="K90" s="72" t="s">
        <v>885</v>
      </c>
    </row>
    <row r="91" spans="1:11" ht="16.5" customHeight="1">
      <c r="A91" s="146" t="s">
        <v>111</v>
      </c>
      <c r="B91" s="146"/>
      <c r="C91" s="146"/>
      <c r="D91" s="146"/>
      <c r="E91" s="146"/>
      <c r="F91" s="146"/>
      <c r="G91" s="146"/>
      <c r="H91" s="146"/>
      <c r="I91" s="146"/>
      <c r="J91" s="133" t="s">
        <v>859</v>
      </c>
      <c r="K91" s="133"/>
    </row>
    <row r="92" spans="1:11" ht="31.5">
      <c r="A92" s="124" t="s">
        <v>112</v>
      </c>
      <c r="B92" s="124"/>
      <c r="C92" s="124"/>
      <c r="D92" s="124"/>
      <c r="E92" s="89" t="s">
        <v>3</v>
      </c>
      <c r="F92" s="124" t="s">
        <v>4</v>
      </c>
      <c r="G92" s="124"/>
      <c r="H92" s="79" t="s">
        <v>5</v>
      </c>
      <c r="I92" s="79" t="s">
        <v>6</v>
      </c>
      <c r="J92" s="77" t="s">
        <v>860</v>
      </c>
      <c r="K92" s="77" t="s">
        <v>861</v>
      </c>
    </row>
    <row r="93" spans="1:11" ht="63.75">
      <c r="A93" s="116" t="s">
        <v>113</v>
      </c>
      <c r="B93" s="116"/>
      <c r="C93" s="116"/>
      <c r="D93" s="116"/>
      <c r="E93" s="86" t="s">
        <v>114</v>
      </c>
      <c r="F93" s="125">
        <v>2020</v>
      </c>
      <c r="G93" s="125"/>
      <c r="H93" s="85" t="s">
        <v>1276</v>
      </c>
      <c r="I93" s="85" t="s">
        <v>115</v>
      </c>
      <c r="J93" s="74">
        <v>2020</v>
      </c>
      <c r="K93" s="74">
        <v>85</v>
      </c>
    </row>
    <row r="94" spans="1:11" ht="31.5" customHeight="1">
      <c r="A94" s="116" t="s">
        <v>116</v>
      </c>
      <c r="B94" s="116"/>
      <c r="C94" s="116"/>
      <c r="D94" s="116"/>
      <c r="E94" s="131" t="s">
        <v>117</v>
      </c>
      <c r="F94" s="125" t="s">
        <v>118</v>
      </c>
      <c r="G94" s="125"/>
      <c r="H94" s="125"/>
      <c r="I94" s="125"/>
      <c r="J94" s="118">
        <v>2022</v>
      </c>
      <c r="K94" s="118" t="s">
        <v>1103</v>
      </c>
    </row>
    <row r="95" spans="1:11">
      <c r="A95" s="116"/>
      <c r="B95" s="116"/>
      <c r="C95" s="116"/>
      <c r="D95" s="116"/>
      <c r="E95" s="131"/>
      <c r="F95" s="125" t="s">
        <v>119</v>
      </c>
      <c r="G95" s="125"/>
      <c r="H95" s="125"/>
      <c r="I95" s="125"/>
      <c r="J95" s="118"/>
      <c r="K95" s="118"/>
    </row>
    <row r="96" spans="1:11" ht="63.75">
      <c r="A96" s="116" t="s">
        <v>120</v>
      </c>
      <c r="B96" s="116"/>
      <c r="C96" s="116"/>
      <c r="D96" s="116"/>
      <c r="E96" s="131" t="s">
        <v>886</v>
      </c>
      <c r="F96" s="125" t="s">
        <v>121</v>
      </c>
      <c r="G96" s="125"/>
      <c r="H96" s="125"/>
      <c r="I96" s="85" t="s">
        <v>124</v>
      </c>
      <c r="J96" s="118" t="s">
        <v>887</v>
      </c>
      <c r="K96" s="118" t="s">
        <v>1083</v>
      </c>
    </row>
    <row r="97" spans="1:11" ht="63.75">
      <c r="A97" s="116"/>
      <c r="B97" s="116"/>
      <c r="C97" s="116"/>
      <c r="D97" s="116"/>
      <c r="E97" s="131"/>
      <c r="F97" s="125" t="s">
        <v>122</v>
      </c>
      <c r="G97" s="125"/>
      <c r="H97" s="125"/>
      <c r="I97" s="85" t="s">
        <v>125</v>
      </c>
      <c r="J97" s="118"/>
      <c r="K97" s="118"/>
    </row>
    <row r="98" spans="1:11">
      <c r="A98" s="116"/>
      <c r="B98" s="116"/>
      <c r="C98" s="116"/>
      <c r="D98" s="116"/>
      <c r="E98" s="131"/>
      <c r="F98" s="125" t="s">
        <v>123</v>
      </c>
      <c r="G98" s="125"/>
      <c r="H98" s="125"/>
      <c r="I98" s="87"/>
      <c r="J98" s="118"/>
      <c r="K98" s="118"/>
    </row>
    <row r="99" spans="1:11" ht="30.75" customHeight="1">
      <c r="A99" s="116" t="s">
        <v>126</v>
      </c>
      <c r="B99" s="116"/>
      <c r="C99" s="116"/>
      <c r="D99" s="116"/>
      <c r="E99" s="131" t="s">
        <v>127</v>
      </c>
      <c r="F99" s="125" t="s">
        <v>128</v>
      </c>
      <c r="G99" s="125"/>
      <c r="H99" s="125"/>
      <c r="I99" s="85" t="s">
        <v>131</v>
      </c>
      <c r="J99" s="118">
        <v>2020</v>
      </c>
      <c r="K99" s="118" t="s">
        <v>1084</v>
      </c>
    </row>
    <row r="100" spans="1:11" ht="15.75" customHeight="1">
      <c r="A100" s="116"/>
      <c r="B100" s="116"/>
      <c r="C100" s="116"/>
      <c r="D100" s="116"/>
      <c r="E100" s="131"/>
      <c r="F100" s="116" t="s">
        <v>129</v>
      </c>
      <c r="G100" s="116"/>
      <c r="H100" s="125"/>
      <c r="I100" s="85"/>
      <c r="J100" s="118"/>
      <c r="K100" s="118"/>
    </row>
    <row r="101" spans="1:11" ht="67.5" customHeight="1">
      <c r="A101" s="116"/>
      <c r="B101" s="116"/>
      <c r="C101" s="116"/>
      <c r="D101" s="116"/>
      <c r="E101" s="131"/>
      <c r="F101" s="125" t="s">
        <v>130</v>
      </c>
      <c r="G101" s="125"/>
      <c r="H101" s="125"/>
      <c r="I101" s="90" t="s">
        <v>132</v>
      </c>
      <c r="J101" s="118"/>
      <c r="K101" s="118"/>
    </row>
    <row r="102" spans="1:11" ht="19.5" customHeight="1">
      <c r="A102" s="119" t="s">
        <v>133</v>
      </c>
      <c r="B102" s="119"/>
      <c r="C102" s="119"/>
      <c r="D102" s="119"/>
      <c r="E102" s="119"/>
      <c r="F102" s="119"/>
      <c r="G102" s="119"/>
      <c r="H102" s="119"/>
      <c r="I102" s="119"/>
      <c r="J102" s="133" t="s">
        <v>859</v>
      </c>
      <c r="K102" s="133"/>
    </row>
    <row r="103" spans="1:11" ht="31.5">
      <c r="A103" s="124" t="s">
        <v>112</v>
      </c>
      <c r="B103" s="124"/>
      <c r="C103" s="124"/>
      <c r="D103" s="124"/>
      <c r="E103" s="79" t="s">
        <v>3</v>
      </c>
      <c r="F103" s="124" t="s">
        <v>4</v>
      </c>
      <c r="G103" s="124"/>
      <c r="H103" s="79" t="s">
        <v>5</v>
      </c>
      <c r="I103" s="79" t="s">
        <v>6</v>
      </c>
      <c r="J103" s="79" t="s">
        <v>860</v>
      </c>
      <c r="K103" s="79" t="s">
        <v>861</v>
      </c>
    </row>
    <row r="104" spans="1:11" ht="47.25">
      <c r="A104" s="116">
        <v>1</v>
      </c>
      <c r="B104" s="116"/>
      <c r="C104" s="116"/>
      <c r="D104" s="116"/>
      <c r="E104" s="83" t="s">
        <v>134</v>
      </c>
      <c r="F104" s="125">
        <v>2024</v>
      </c>
      <c r="G104" s="125"/>
      <c r="H104" s="85"/>
      <c r="I104" s="85" t="s">
        <v>37</v>
      </c>
      <c r="J104" s="132" t="s">
        <v>888</v>
      </c>
      <c r="K104" s="132"/>
    </row>
    <row r="105" spans="1:11" ht="127.5">
      <c r="A105" s="116">
        <v>2</v>
      </c>
      <c r="B105" s="116"/>
      <c r="C105" s="116"/>
      <c r="D105" s="116"/>
      <c r="E105" s="83" t="s">
        <v>135</v>
      </c>
      <c r="F105" s="125" t="s">
        <v>22</v>
      </c>
      <c r="G105" s="125"/>
      <c r="H105" s="85" t="s">
        <v>1340</v>
      </c>
      <c r="I105" s="85" t="s">
        <v>136</v>
      </c>
      <c r="J105" s="72">
        <v>2021</v>
      </c>
      <c r="K105" s="72" t="s">
        <v>889</v>
      </c>
    </row>
    <row r="106" spans="1:11" ht="63" customHeight="1">
      <c r="A106" s="116">
        <v>3</v>
      </c>
      <c r="B106" s="116"/>
      <c r="C106" s="116"/>
      <c r="D106" s="116"/>
      <c r="E106" s="120" t="s">
        <v>137</v>
      </c>
      <c r="F106" s="122" t="s">
        <v>138</v>
      </c>
      <c r="G106" s="122"/>
      <c r="H106" s="122"/>
      <c r="I106" s="122"/>
      <c r="J106" s="118">
        <v>2022</v>
      </c>
      <c r="K106" s="164" t="s">
        <v>1374</v>
      </c>
    </row>
    <row r="107" spans="1:11" ht="240.75" customHeight="1">
      <c r="A107" s="116"/>
      <c r="B107" s="116"/>
      <c r="C107" s="116"/>
      <c r="D107" s="116"/>
      <c r="E107" s="120"/>
      <c r="F107" s="122" t="s">
        <v>139</v>
      </c>
      <c r="G107" s="122"/>
      <c r="H107" s="122"/>
      <c r="I107" s="122"/>
      <c r="J107" s="118"/>
      <c r="K107" s="164"/>
    </row>
    <row r="108" spans="1:11" ht="63" customHeight="1">
      <c r="A108" s="116"/>
      <c r="B108" s="116"/>
      <c r="C108" s="116"/>
      <c r="D108" s="116"/>
      <c r="E108" s="83" t="s">
        <v>140</v>
      </c>
      <c r="F108" s="131" t="s">
        <v>1375</v>
      </c>
      <c r="G108" s="131"/>
      <c r="H108" s="131"/>
      <c r="I108" s="131"/>
      <c r="J108" s="118" t="s">
        <v>900</v>
      </c>
      <c r="K108" s="118" t="s">
        <v>891</v>
      </c>
    </row>
    <row r="109" spans="1:11">
      <c r="A109" s="116"/>
      <c r="B109" s="116"/>
      <c r="C109" s="116"/>
      <c r="D109" s="116"/>
      <c r="E109" s="87"/>
      <c r="F109" s="122" t="s">
        <v>141</v>
      </c>
      <c r="G109" s="122"/>
      <c r="H109" s="122"/>
      <c r="I109" s="122"/>
      <c r="J109" s="118"/>
      <c r="K109" s="118"/>
    </row>
    <row r="110" spans="1:11" ht="0.75" customHeight="1">
      <c r="A110" s="116"/>
      <c r="B110" s="116"/>
      <c r="C110" s="116"/>
      <c r="D110" s="116"/>
      <c r="E110" s="83"/>
      <c r="F110" s="128"/>
      <c r="G110" s="128"/>
      <c r="H110" s="128"/>
      <c r="I110" s="128"/>
      <c r="J110" s="118"/>
      <c r="K110" s="118"/>
    </row>
    <row r="111" spans="1:11" ht="94.5">
      <c r="A111" s="116"/>
      <c r="B111" s="116"/>
      <c r="C111" s="116"/>
      <c r="D111" s="116"/>
      <c r="E111" s="83" t="s">
        <v>142</v>
      </c>
      <c r="F111" s="125" t="s">
        <v>22</v>
      </c>
      <c r="G111" s="125"/>
      <c r="H111" s="85"/>
      <c r="I111" s="85" t="s">
        <v>143</v>
      </c>
      <c r="J111" s="118" t="s">
        <v>892</v>
      </c>
      <c r="K111" s="118"/>
    </row>
    <row r="112" spans="1:11" ht="76.5" customHeight="1">
      <c r="A112" s="116"/>
      <c r="B112" s="116"/>
      <c r="C112" s="116"/>
      <c r="D112" s="116"/>
      <c r="E112" s="120" t="s">
        <v>144</v>
      </c>
      <c r="F112" s="121" t="s">
        <v>145</v>
      </c>
      <c r="G112" s="121"/>
      <c r="H112" s="121" t="s">
        <v>1253</v>
      </c>
      <c r="I112" s="125"/>
      <c r="J112" s="118" t="s">
        <v>1253</v>
      </c>
      <c r="K112" s="118"/>
    </row>
    <row r="113" spans="1:11" ht="38.25" customHeight="1">
      <c r="A113" s="116"/>
      <c r="B113" s="116"/>
      <c r="C113" s="116"/>
      <c r="D113" s="116"/>
      <c r="E113" s="120"/>
      <c r="F113" s="125" t="s">
        <v>146</v>
      </c>
      <c r="G113" s="125"/>
      <c r="H113" s="121"/>
      <c r="I113" s="125"/>
      <c r="J113" s="118"/>
      <c r="K113" s="118"/>
    </row>
    <row r="114" spans="1:11" ht="368.25" customHeight="1">
      <c r="A114" s="116"/>
      <c r="B114" s="116"/>
      <c r="C114" s="116"/>
      <c r="D114" s="116"/>
      <c r="E114" s="120"/>
      <c r="F114" s="125" t="s">
        <v>147</v>
      </c>
      <c r="G114" s="125"/>
      <c r="H114" s="121"/>
      <c r="I114" s="125"/>
      <c r="J114" s="118"/>
      <c r="K114" s="118"/>
    </row>
    <row r="115" spans="1:11" ht="80.25" customHeight="1">
      <c r="A115" s="116"/>
      <c r="B115" s="116"/>
      <c r="C115" s="116"/>
      <c r="D115" s="116"/>
      <c r="E115" s="83" t="s">
        <v>148</v>
      </c>
      <c r="F115" s="125" t="s">
        <v>149</v>
      </c>
      <c r="G115" s="125"/>
      <c r="H115" s="85" t="s">
        <v>1341</v>
      </c>
      <c r="I115" s="85" t="s">
        <v>150</v>
      </c>
      <c r="J115" s="72">
        <v>2020</v>
      </c>
      <c r="K115" s="72" t="s">
        <v>1086</v>
      </c>
    </row>
    <row r="116" spans="1:11" ht="31.5">
      <c r="A116" s="116"/>
      <c r="B116" s="116"/>
      <c r="C116" s="116"/>
      <c r="D116" s="116"/>
      <c r="E116" s="83" t="s">
        <v>151</v>
      </c>
      <c r="F116" s="125" t="s">
        <v>22</v>
      </c>
      <c r="G116" s="125"/>
      <c r="H116" s="85"/>
      <c r="I116" s="85">
        <v>5200</v>
      </c>
      <c r="J116" s="72">
        <v>2024</v>
      </c>
      <c r="K116" s="72" t="s">
        <v>893</v>
      </c>
    </row>
    <row r="117" spans="1:11" ht="47.25">
      <c r="A117" s="116" t="s">
        <v>126</v>
      </c>
      <c r="B117" s="116"/>
      <c r="C117" s="116"/>
      <c r="D117" s="116"/>
      <c r="E117" s="83" t="s">
        <v>152</v>
      </c>
      <c r="F117" s="125" t="s">
        <v>22</v>
      </c>
      <c r="G117" s="125"/>
      <c r="H117" s="85"/>
      <c r="I117" s="85">
        <v>2950</v>
      </c>
      <c r="J117" s="72">
        <v>2024</v>
      </c>
      <c r="K117" s="72">
        <v>2950</v>
      </c>
    </row>
    <row r="118" spans="1:11" ht="94.5" customHeight="1">
      <c r="A118" s="116"/>
      <c r="B118" s="116"/>
      <c r="C118" s="116"/>
      <c r="D118" s="116"/>
      <c r="E118" s="83" t="s">
        <v>153</v>
      </c>
      <c r="F118" s="125" t="s">
        <v>154</v>
      </c>
      <c r="G118" s="125"/>
      <c r="H118" s="125"/>
      <c r="I118" s="125"/>
      <c r="J118" s="118" t="s">
        <v>895</v>
      </c>
      <c r="K118" s="118"/>
    </row>
    <row r="119" spans="1:11" ht="15.75" hidden="1">
      <c r="A119" s="116">
        <v>6</v>
      </c>
      <c r="B119" s="116"/>
      <c r="C119" s="116"/>
      <c r="D119" s="116"/>
      <c r="E119" s="83"/>
      <c r="F119" s="121"/>
      <c r="G119" s="121"/>
      <c r="H119" s="121" t="s">
        <v>1342</v>
      </c>
      <c r="I119" s="84"/>
      <c r="J119" s="72"/>
      <c r="K119" s="72"/>
    </row>
    <row r="120" spans="1:11" ht="78.75">
      <c r="A120" s="116"/>
      <c r="B120" s="116"/>
      <c r="C120" s="116"/>
      <c r="D120" s="116"/>
      <c r="E120" s="83" t="s">
        <v>155</v>
      </c>
      <c r="F120" s="121"/>
      <c r="G120" s="121"/>
      <c r="H120" s="121"/>
      <c r="I120" s="84"/>
      <c r="J120" s="118" t="s">
        <v>896</v>
      </c>
      <c r="K120" s="118"/>
    </row>
    <row r="121" spans="1:11">
      <c r="A121" s="116"/>
      <c r="B121" s="116"/>
      <c r="C121" s="116"/>
      <c r="D121" s="116"/>
      <c r="E121" s="87"/>
      <c r="F121" s="121"/>
      <c r="G121" s="121"/>
      <c r="H121" s="121"/>
      <c r="I121" s="84"/>
      <c r="J121" s="118"/>
      <c r="K121" s="118"/>
    </row>
    <row r="122" spans="1:11">
      <c r="A122" s="116"/>
      <c r="B122" s="116"/>
      <c r="C122" s="116"/>
      <c r="D122" s="116"/>
      <c r="E122" s="87"/>
      <c r="F122" s="121" t="s">
        <v>22</v>
      </c>
      <c r="G122" s="121"/>
      <c r="H122" s="121"/>
      <c r="I122" s="84" t="s">
        <v>156</v>
      </c>
      <c r="J122" s="118"/>
      <c r="K122" s="118"/>
    </row>
    <row r="123" spans="1:11" ht="63">
      <c r="A123" s="116" t="s">
        <v>157</v>
      </c>
      <c r="B123" s="116"/>
      <c r="C123" s="116"/>
      <c r="D123" s="116"/>
      <c r="E123" s="83" t="s">
        <v>158</v>
      </c>
      <c r="F123" s="121" t="s">
        <v>160</v>
      </c>
      <c r="G123" s="121"/>
      <c r="H123" s="121" t="s">
        <v>1277</v>
      </c>
      <c r="I123" s="84" t="s">
        <v>162</v>
      </c>
      <c r="J123" s="72">
        <v>2024</v>
      </c>
      <c r="K123" s="72" t="s">
        <v>1088</v>
      </c>
    </row>
    <row r="124" spans="1:11" ht="15.75">
      <c r="A124" s="116"/>
      <c r="B124" s="116"/>
      <c r="C124" s="116"/>
      <c r="D124" s="116"/>
      <c r="E124" s="83"/>
      <c r="F124" s="125"/>
      <c r="G124" s="125"/>
      <c r="H124" s="121"/>
      <c r="I124" s="84"/>
      <c r="J124" s="118" t="s">
        <v>897</v>
      </c>
      <c r="K124" s="118" t="s">
        <v>1226</v>
      </c>
    </row>
    <row r="125" spans="1:11" ht="15.75">
      <c r="A125" s="116"/>
      <c r="B125" s="116"/>
      <c r="C125" s="116"/>
      <c r="D125" s="116"/>
      <c r="E125" s="83"/>
      <c r="F125" s="125"/>
      <c r="G125" s="125"/>
      <c r="H125" s="121"/>
      <c r="I125" s="84"/>
      <c r="J125" s="118"/>
      <c r="K125" s="118"/>
    </row>
    <row r="126" spans="1:11" ht="25.5" customHeight="1">
      <c r="A126" s="116"/>
      <c r="B126" s="116"/>
      <c r="C126" s="116"/>
      <c r="D126" s="116"/>
      <c r="E126" s="87"/>
      <c r="F126" s="125" t="s">
        <v>161</v>
      </c>
      <c r="G126" s="125"/>
      <c r="H126" s="121"/>
      <c r="I126" s="84"/>
      <c r="J126" s="118"/>
      <c r="K126" s="118"/>
    </row>
    <row r="127" spans="1:11" ht="47.25">
      <c r="A127" s="116"/>
      <c r="B127" s="116"/>
      <c r="C127" s="116"/>
      <c r="D127" s="116"/>
      <c r="E127" s="83" t="s">
        <v>159</v>
      </c>
      <c r="F127" s="128"/>
      <c r="G127" s="128"/>
      <c r="H127" s="121"/>
      <c r="I127" s="84"/>
      <c r="J127" s="118"/>
      <c r="K127" s="118"/>
    </row>
    <row r="128" spans="1:11" ht="25.5">
      <c r="A128" s="116"/>
      <c r="B128" s="116"/>
      <c r="C128" s="116"/>
      <c r="D128" s="116"/>
      <c r="E128" s="87"/>
      <c r="F128" s="128"/>
      <c r="G128" s="128"/>
      <c r="H128" s="121"/>
      <c r="I128" s="84" t="s">
        <v>163</v>
      </c>
      <c r="J128" s="118"/>
      <c r="K128" s="118"/>
    </row>
    <row r="129" spans="1:11" ht="63">
      <c r="A129" s="116">
        <v>8</v>
      </c>
      <c r="B129" s="116"/>
      <c r="C129" s="116"/>
      <c r="D129" s="116"/>
      <c r="E129" s="83" t="s">
        <v>164</v>
      </c>
      <c r="F129" s="121" t="s">
        <v>22</v>
      </c>
      <c r="G129" s="121"/>
      <c r="H129" s="121"/>
      <c r="I129" s="84" t="s">
        <v>167</v>
      </c>
      <c r="J129" s="118">
        <v>2020</v>
      </c>
      <c r="K129" s="118" t="s">
        <v>1090</v>
      </c>
    </row>
    <row r="130" spans="1:11">
      <c r="A130" s="116"/>
      <c r="B130" s="116"/>
      <c r="C130" s="116"/>
      <c r="D130" s="116"/>
      <c r="E130" s="87"/>
      <c r="F130" s="121"/>
      <c r="G130" s="121"/>
      <c r="H130" s="121"/>
      <c r="I130" s="84"/>
      <c r="J130" s="118"/>
      <c r="K130" s="118"/>
    </row>
    <row r="131" spans="1:11" ht="47.25">
      <c r="A131" s="116"/>
      <c r="B131" s="116"/>
      <c r="C131" s="116"/>
      <c r="D131" s="116"/>
      <c r="E131" s="83" t="s">
        <v>165</v>
      </c>
      <c r="F131" s="121"/>
      <c r="G131" s="121"/>
      <c r="H131" s="121"/>
      <c r="I131" s="84"/>
      <c r="J131" s="118"/>
      <c r="K131" s="118"/>
    </row>
    <row r="132" spans="1:11">
      <c r="A132" s="116"/>
      <c r="B132" s="116"/>
      <c r="C132" s="116"/>
      <c r="D132" s="116"/>
      <c r="E132" s="87"/>
      <c r="F132" s="121"/>
      <c r="G132" s="121"/>
      <c r="H132" s="121"/>
      <c r="I132" s="84"/>
      <c r="J132" s="118"/>
      <c r="K132" s="118"/>
    </row>
    <row r="133" spans="1:11">
      <c r="A133" s="116"/>
      <c r="B133" s="116"/>
      <c r="C133" s="116"/>
      <c r="D133" s="116"/>
      <c r="E133" s="87"/>
      <c r="F133" s="121" t="s">
        <v>129</v>
      </c>
      <c r="G133" s="121"/>
      <c r="H133" s="121"/>
      <c r="I133" s="84"/>
      <c r="J133" s="118"/>
      <c r="K133" s="118"/>
    </row>
    <row r="134" spans="1:11">
      <c r="A134" s="116"/>
      <c r="B134" s="116"/>
      <c r="C134" s="116"/>
      <c r="D134" s="116"/>
      <c r="E134" s="87"/>
      <c r="F134" s="121" t="s">
        <v>166</v>
      </c>
      <c r="G134" s="121"/>
      <c r="H134" s="121"/>
      <c r="I134" s="84" t="s">
        <v>132</v>
      </c>
      <c r="J134" s="118"/>
      <c r="K134" s="118"/>
    </row>
    <row r="135" spans="1:11">
      <c r="A135" s="116"/>
      <c r="B135" s="116"/>
      <c r="C135" s="116"/>
      <c r="D135" s="116"/>
      <c r="E135" s="87"/>
      <c r="F135" s="128"/>
      <c r="G135" s="128"/>
      <c r="H135" s="121"/>
      <c r="I135" s="84"/>
      <c r="J135" s="118"/>
      <c r="K135" s="118"/>
    </row>
    <row r="136" spans="1:11" ht="31.5" customHeight="1">
      <c r="A136" s="116" t="s">
        <v>168</v>
      </c>
      <c r="B136" s="116"/>
      <c r="C136" s="116"/>
      <c r="D136" s="116"/>
      <c r="E136" s="120" t="s">
        <v>169</v>
      </c>
      <c r="F136" s="121" t="s">
        <v>15</v>
      </c>
      <c r="G136" s="121"/>
      <c r="H136" s="121" t="s">
        <v>15</v>
      </c>
      <c r="I136" s="121" t="s">
        <v>15</v>
      </c>
      <c r="J136" s="118">
        <v>2020</v>
      </c>
      <c r="K136" s="118" t="s">
        <v>885</v>
      </c>
    </row>
    <row r="137" spans="1:11">
      <c r="A137" s="116"/>
      <c r="B137" s="116"/>
      <c r="C137" s="116"/>
      <c r="D137" s="116"/>
      <c r="E137" s="120"/>
      <c r="F137" s="121"/>
      <c r="G137" s="121"/>
      <c r="H137" s="121"/>
      <c r="I137" s="121"/>
      <c r="J137" s="118"/>
      <c r="K137" s="118"/>
    </row>
    <row r="138" spans="1:11" ht="19.5" customHeight="1">
      <c r="A138" s="119" t="s">
        <v>170</v>
      </c>
      <c r="B138" s="119"/>
      <c r="C138" s="119"/>
      <c r="D138" s="119"/>
      <c r="E138" s="119"/>
      <c r="F138" s="119"/>
      <c r="G138" s="119"/>
      <c r="H138" s="119"/>
      <c r="I138" s="119"/>
      <c r="J138" s="133" t="s">
        <v>859</v>
      </c>
      <c r="K138" s="133"/>
    </row>
    <row r="139" spans="1:11" ht="31.5">
      <c r="A139" s="124" t="s">
        <v>112</v>
      </c>
      <c r="B139" s="124"/>
      <c r="C139" s="124"/>
      <c r="D139" s="124"/>
      <c r="E139" s="79" t="s">
        <v>3</v>
      </c>
      <c r="F139" s="124" t="s">
        <v>4</v>
      </c>
      <c r="G139" s="124"/>
      <c r="H139" s="79" t="s">
        <v>5</v>
      </c>
      <c r="I139" s="79" t="s">
        <v>6</v>
      </c>
      <c r="J139" s="79" t="s">
        <v>860</v>
      </c>
      <c r="K139" s="79" t="s">
        <v>861</v>
      </c>
    </row>
    <row r="140" spans="1:11">
      <c r="A140" s="116">
        <v>1</v>
      </c>
      <c r="B140" s="116"/>
      <c r="C140" s="116"/>
      <c r="D140" s="116"/>
      <c r="E140" s="120" t="s">
        <v>171</v>
      </c>
      <c r="F140" s="121" t="s">
        <v>129</v>
      </c>
      <c r="G140" s="121"/>
      <c r="H140" s="120" t="s">
        <v>1279</v>
      </c>
      <c r="I140" s="121" t="s">
        <v>132</v>
      </c>
      <c r="J140" s="118">
        <v>2020</v>
      </c>
      <c r="K140" s="118" t="s">
        <v>1104</v>
      </c>
    </row>
    <row r="141" spans="1:11">
      <c r="A141" s="116"/>
      <c r="B141" s="116"/>
      <c r="C141" s="116"/>
      <c r="D141" s="116"/>
      <c r="E141" s="120"/>
      <c r="F141" s="125" t="s">
        <v>166</v>
      </c>
      <c r="G141" s="125"/>
      <c r="H141" s="120"/>
      <c r="I141" s="121"/>
      <c r="J141" s="118"/>
      <c r="K141" s="118"/>
    </row>
    <row r="142" spans="1:11" ht="15.75">
      <c r="A142" s="116"/>
      <c r="B142" s="116"/>
      <c r="C142" s="116"/>
      <c r="D142" s="116"/>
      <c r="E142" s="120"/>
      <c r="F142" s="116"/>
      <c r="G142" s="116"/>
      <c r="H142" s="120"/>
      <c r="I142" s="121"/>
      <c r="J142" s="118"/>
      <c r="K142" s="118"/>
    </row>
    <row r="143" spans="1:11" ht="25.5" customHeight="1">
      <c r="A143" s="116"/>
      <c r="B143" s="116"/>
      <c r="C143" s="116"/>
      <c r="D143" s="116"/>
      <c r="E143" s="120"/>
      <c r="F143" s="125" t="s">
        <v>172</v>
      </c>
      <c r="G143" s="125"/>
      <c r="H143" s="120"/>
      <c r="I143" s="121"/>
      <c r="J143" s="118"/>
      <c r="K143" s="118"/>
    </row>
    <row r="144" spans="1:11" ht="48" customHeight="1">
      <c r="A144" s="116"/>
      <c r="B144" s="116"/>
      <c r="C144" s="116"/>
      <c r="D144" s="116"/>
      <c r="E144" s="120"/>
      <c r="F144" s="125"/>
      <c r="G144" s="125"/>
      <c r="H144" s="120"/>
      <c r="I144" s="121"/>
      <c r="J144" s="118"/>
      <c r="K144" s="118"/>
    </row>
    <row r="145" spans="1:11" ht="63">
      <c r="A145" s="116"/>
      <c r="B145" s="116"/>
      <c r="C145" s="116"/>
      <c r="D145" s="116"/>
      <c r="E145" s="83" t="s">
        <v>174</v>
      </c>
      <c r="F145" s="125" t="s">
        <v>173</v>
      </c>
      <c r="G145" s="125"/>
      <c r="H145" s="120"/>
      <c r="I145" s="83"/>
      <c r="J145" s="118">
        <v>2020</v>
      </c>
      <c r="K145" s="118" t="s">
        <v>1106</v>
      </c>
    </row>
    <row r="146" spans="1:11" ht="89.25">
      <c r="A146" s="116"/>
      <c r="B146" s="116"/>
      <c r="C146" s="116"/>
      <c r="D146" s="116"/>
      <c r="E146" s="83"/>
      <c r="F146" s="128"/>
      <c r="G146" s="128"/>
      <c r="H146" s="120"/>
      <c r="I146" s="84" t="s">
        <v>176</v>
      </c>
      <c r="J146" s="118"/>
      <c r="K146" s="118"/>
    </row>
    <row r="147" spans="1:11" ht="15.75">
      <c r="A147" s="116"/>
      <c r="B147" s="116"/>
      <c r="C147" s="116"/>
      <c r="D147" s="116"/>
      <c r="E147" s="83"/>
      <c r="F147" s="128"/>
      <c r="G147" s="128"/>
      <c r="H147" s="120"/>
      <c r="I147" s="83"/>
      <c r="J147" s="118"/>
      <c r="K147" s="118"/>
    </row>
    <row r="148" spans="1:11" ht="89.25">
      <c r="A148" s="116"/>
      <c r="B148" s="116"/>
      <c r="C148" s="116"/>
      <c r="D148" s="116"/>
      <c r="E148" s="83"/>
      <c r="F148" s="128"/>
      <c r="G148" s="128"/>
      <c r="H148" s="120"/>
      <c r="I148" s="84" t="s">
        <v>177</v>
      </c>
      <c r="J148" s="118"/>
      <c r="K148" s="118"/>
    </row>
    <row r="149" spans="1:11" ht="15.75">
      <c r="A149" s="116"/>
      <c r="B149" s="116"/>
      <c r="C149" s="116"/>
      <c r="D149" s="116"/>
      <c r="E149" s="83" t="s">
        <v>175</v>
      </c>
      <c r="F149" s="128"/>
      <c r="G149" s="128"/>
      <c r="H149" s="120"/>
      <c r="I149" s="87"/>
      <c r="J149" s="118"/>
      <c r="K149" s="118"/>
    </row>
    <row r="150" spans="1:11" ht="47.25">
      <c r="A150" s="116">
        <v>2</v>
      </c>
      <c r="B150" s="116"/>
      <c r="C150" s="116"/>
      <c r="D150" s="116"/>
      <c r="E150" s="83" t="s">
        <v>178</v>
      </c>
      <c r="F150" s="125" t="s">
        <v>1413</v>
      </c>
      <c r="G150" s="125"/>
      <c r="H150" s="125" t="s">
        <v>1413</v>
      </c>
      <c r="I150" s="85" t="s">
        <v>1413</v>
      </c>
      <c r="J150" s="118" t="s">
        <v>1108</v>
      </c>
      <c r="K150" s="118" t="s">
        <v>1092</v>
      </c>
    </row>
    <row r="151" spans="1:11" ht="15" customHeight="1">
      <c r="A151" s="116"/>
      <c r="B151" s="116"/>
      <c r="C151" s="116"/>
      <c r="D151" s="116"/>
      <c r="E151" s="87"/>
      <c r="F151" s="150" t="s">
        <v>22</v>
      </c>
      <c r="G151" s="150"/>
      <c r="H151" s="125"/>
      <c r="I151" s="85"/>
      <c r="J151" s="118"/>
      <c r="K151" s="118"/>
    </row>
    <row r="152" spans="1:11" ht="31.5">
      <c r="A152" s="116"/>
      <c r="B152" s="116"/>
      <c r="C152" s="116"/>
      <c r="D152" s="116"/>
      <c r="E152" s="83" t="s">
        <v>179</v>
      </c>
      <c r="F152" s="150" t="s">
        <v>22</v>
      </c>
      <c r="G152" s="150"/>
      <c r="H152" s="125"/>
      <c r="I152" s="85"/>
      <c r="J152" s="118"/>
      <c r="K152" s="118"/>
    </row>
    <row r="153" spans="1:11" ht="39" customHeight="1">
      <c r="A153" s="116"/>
      <c r="B153" s="116"/>
      <c r="C153" s="116"/>
      <c r="D153" s="116"/>
      <c r="E153" s="83"/>
      <c r="F153" s="116"/>
      <c r="G153" s="116"/>
      <c r="H153" s="125"/>
      <c r="I153" s="85" t="s">
        <v>1414</v>
      </c>
      <c r="J153" s="118" t="s">
        <v>899</v>
      </c>
      <c r="K153" s="118"/>
    </row>
    <row r="154" spans="1:11" ht="15.75">
      <c r="A154" s="116"/>
      <c r="B154" s="116"/>
      <c r="C154" s="116"/>
      <c r="D154" s="116"/>
      <c r="E154" s="83" t="s">
        <v>180</v>
      </c>
      <c r="F154" s="116"/>
      <c r="G154" s="116"/>
      <c r="H154" s="125"/>
      <c r="I154" s="90"/>
      <c r="J154" s="118"/>
      <c r="K154" s="118"/>
    </row>
    <row r="155" spans="1:11" ht="60" customHeight="1">
      <c r="A155" s="116"/>
      <c r="B155" s="116"/>
      <c r="C155" s="116"/>
      <c r="D155" s="116"/>
      <c r="E155" s="83"/>
      <c r="F155" s="150" t="s">
        <v>182</v>
      </c>
      <c r="G155" s="150"/>
      <c r="H155" s="125"/>
      <c r="I155" s="85"/>
      <c r="J155" s="118" t="s">
        <v>1376</v>
      </c>
      <c r="K155" s="118"/>
    </row>
    <row r="156" spans="1:11" ht="15.75">
      <c r="A156" s="116"/>
      <c r="B156" s="116"/>
      <c r="C156" s="116"/>
      <c r="D156" s="116"/>
      <c r="E156" s="83"/>
      <c r="F156" s="128"/>
      <c r="G156" s="128"/>
      <c r="H156" s="125"/>
      <c r="I156" s="85" t="s">
        <v>1415</v>
      </c>
      <c r="J156" s="118"/>
      <c r="K156" s="118"/>
    </row>
    <row r="157" spans="1:11" ht="15.75">
      <c r="A157" s="116"/>
      <c r="B157" s="116"/>
      <c r="C157" s="116"/>
      <c r="D157" s="116"/>
      <c r="E157" s="83"/>
      <c r="F157" s="128"/>
      <c r="G157" s="128"/>
      <c r="H157" s="125"/>
      <c r="I157" s="87"/>
      <c r="J157" s="118"/>
      <c r="K157" s="118"/>
    </row>
    <row r="158" spans="1:11" ht="84" customHeight="1">
      <c r="A158" s="116"/>
      <c r="B158" s="116"/>
      <c r="C158" s="116"/>
      <c r="D158" s="116"/>
      <c r="E158" s="83" t="s">
        <v>181</v>
      </c>
      <c r="F158" s="128"/>
      <c r="G158" s="128"/>
      <c r="H158" s="125"/>
      <c r="I158" s="87"/>
      <c r="J158" s="118"/>
      <c r="K158" s="118"/>
    </row>
    <row r="159" spans="1:11" ht="31.5">
      <c r="A159" s="116">
        <v>4</v>
      </c>
      <c r="B159" s="116"/>
      <c r="C159" s="116"/>
      <c r="D159" s="116"/>
      <c r="E159" s="83" t="s">
        <v>183</v>
      </c>
      <c r="F159" s="125" t="s">
        <v>22</v>
      </c>
      <c r="G159" s="125"/>
      <c r="H159" s="116" t="s">
        <v>1278</v>
      </c>
      <c r="I159" s="125" t="s">
        <v>186</v>
      </c>
      <c r="J159" s="118">
        <v>2021</v>
      </c>
      <c r="K159" s="118" t="s">
        <v>862</v>
      </c>
    </row>
    <row r="160" spans="1:11" ht="15.75">
      <c r="A160" s="116"/>
      <c r="B160" s="116"/>
      <c r="C160" s="116"/>
      <c r="D160" s="116"/>
      <c r="E160" s="83"/>
      <c r="F160" s="125"/>
      <c r="G160" s="125"/>
      <c r="H160" s="116"/>
      <c r="I160" s="125"/>
      <c r="J160" s="118"/>
      <c r="K160" s="118"/>
    </row>
    <row r="161" spans="1:11" ht="15.75">
      <c r="A161" s="116"/>
      <c r="B161" s="116"/>
      <c r="C161" s="116"/>
      <c r="D161" s="116"/>
      <c r="E161" s="83"/>
      <c r="F161" s="125" t="s">
        <v>1413</v>
      </c>
      <c r="G161" s="125"/>
      <c r="H161" s="116"/>
      <c r="I161" s="125"/>
      <c r="J161" s="118"/>
      <c r="K161" s="118"/>
    </row>
    <row r="162" spans="1:11" ht="15.75">
      <c r="A162" s="116"/>
      <c r="B162" s="116"/>
      <c r="C162" s="116"/>
      <c r="D162" s="116"/>
      <c r="E162" s="83" t="s">
        <v>184</v>
      </c>
      <c r="F162" s="116"/>
      <c r="G162" s="116"/>
      <c r="H162" s="116"/>
      <c r="I162" s="125"/>
      <c r="J162" s="118"/>
      <c r="K162" s="118"/>
    </row>
    <row r="163" spans="1:11" ht="15.75">
      <c r="A163" s="116"/>
      <c r="B163" s="116"/>
      <c r="C163" s="116"/>
      <c r="D163" s="116"/>
      <c r="E163" s="87"/>
      <c r="F163" s="116"/>
      <c r="G163" s="116"/>
      <c r="H163" s="116"/>
      <c r="I163" s="125"/>
      <c r="J163" s="118"/>
      <c r="K163" s="118"/>
    </row>
    <row r="164" spans="1:11" ht="15.75">
      <c r="A164" s="116"/>
      <c r="B164" s="116"/>
      <c r="C164" s="116"/>
      <c r="D164" s="116"/>
      <c r="E164" s="87"/>
      <c r="F164" s="116"/>
      <c r="G164" s="116"/>
      <c r="H164" s="116"/>
      <c r="I164" s="125"/>
      <c r="J164" s="118"/>
      <c r="K164" s="118"/>
    </row>
    <row r="165" spans="1:11" ht="15.75">
      <c r="A165" s="116"/>
      <c r="B165" s="116"/>
      <c r="C165" s="116"/>
      <c r="D165" s="116"/>
      <c r="E165" s="87"/>
      <c r="F165" s="116"/>
      <c r="G165" s="116"/>
      <c r="H165" s="116"/>
      <c r="I165" s="125"/>
      <c r="J165" s="118"/>
      <c r="K165" s="118"/>
    </row>
    <row r="166" spans="1:11">
      <c r="A166" s="116"/>
      <c r="B166" s="116"/>
      <c r="C166" s="116"/>
      <c r="D166" s="116"/>
      <c r="E166" s="87"/>
      <c r="F166" s="121"/>
      <c r="G166" s="121"/>
      <c r="H166" s="116"/>
      <c r="I166" s="125"/>
      <c r="J166" s="118"/>
      <c r="K166" s="118"/>
    </row>
    <row r="167" spans="1:11" ht="25.5" customHeight="1">
      <c r="A167" s="116"/>
      <c r="B167" s="116"/>
      <c r="C167" s="116"/>
      <c r="D167" s="116"/>
      <c r="E167" s="87"/>
      <c r="F167" s="125" t="s">
        <v>185</v>
      </c>
      <c r="G167" s="125"/>
      <c r="H167" s="116"/>
      <c r="I167" s="125"/>
      <c r="J167" s="118"/>
      <c r="K167" s="118"/>
    </row>
    <row r="168" spans="1:11">
      <c r="A168" s="116"/>
      <c r="B168" s="116"/>
      <c r="C168" s="116"/>
      <c r="D168" s="116"/>
      <c r="E168" s="87"/>
      <c r="F168" s="128"/>
      <c r="G168" s="128"/>
      <c r="H168" s="116"/>
      <c r="I168" s="125"/>
      <c r="J168" s="118"/>
      <c r="K168" s="118"/>
    </row>
    <row r="169" spans="1:11">
      <c r="A169" s="116"/>
      <c r="B169" s="116"/>
      <c r="C169" s="116"/>
      <c r="D169" s="116"/>
      <c r="E169" s="87"/>
      <c r="F169" s="128"/>
      <c r="G169" s="128"/>
      <c r="H169" s="116"/>
      <c r="I169" s="125"/>
      <c r="J169" s="118"/>
      <c r="K169" s="118"/>
    </row>
    <row r="170" spans="1:11" ht="102">
      <c r="A170" s="116"/>
      <c r="B170" s="116"/>
      <c r="C170" s="116"/>
      <c r="D170" s="116"/>
      <c r="E170" s="83" t="s">
        <v>187</v>
      </c>
      <c r="F170" s="128"/>
      <c r="G170" s="128"/>
      <c r="H170" s="116"/>
      <c r="I170" s="84" t="s">
        <v>188</v>
      </c>
      <c r="J170" s="72">
        <v>2021</v>
      </c>
      <c r="K170" s="72" t="s">
        <v>1097</v>
      </c>
    </row>
    <row r="171" spans="1:11" ht="78.75">
      <c r="A171" s="116">
        <v>5</v>
      </c>
      <c r="B171" s="116"/>
      <c r="C171" s="116"/>
      <c r="D171" s="116"/>
      <c r="E171" s="83" t="s">
        <v>189</v>
      </c>
      <c r="F171" s="150" t="s">
        <v>22</v>
      </c>
      <c r="G171" s="150"/>
      <c r="H171" s="116" t="s">
        <v>1343</v>
      </c>
      <c r="I171" s="125" t="s">
        <v>191</v>
      </c>
      <c r="J171" s="118" t="s">
        <v>900</v>
      </c>
      <c r="K171" s="118" t="s">
        <v>885</v>
      </c>
    </row>
    <row r="172" spans="1:11" ht="15.75">
      <c r="A172" s="116"/>
      <c r="B172" s="116"/>
      <c r="C172" s="116"/>
      <c r="D172" s="116"/>
      <c r="E172" s="83"/>
      <c r="F172" s="116"/>
      <c r="G172" s="116"/>
      <c r="H172" s="116"/>
      <c r="I172" s="125"/>
      <c r="J172" s="118"/>
      <c r="K172" s="118"/>
    </row>
    <row r="173" spans="1:11" ht="15.75">
      <c r="A173" s="116"/>
      <c r="B173" s="116"/>
      <c r="C173" s="116"/>
      <c r="D173" s="116"/>
      <c r="E173" s="83"/>
      <c r="F173" s="116"/>
      <c r="G173" s="116"/>
      <c r="H173" s="116"/>
      <c r="I173" s="125"/>
      <c r="J173" s="118"/>
      <c r="K173" s="118"/>
    </row>
    <row r="174" spans="1:11" ht="15.75">
      <c r="A174" s="116"/>
      <c r="B174" s="116"/>
      <c r="C174" s="116"/>
      <c r="D174" s="116"/>
      <c r="E174" s="83"/>
      <c r="F174" s="116"/>
      <c r="G174" s="116"/>
      <c r="H174" s="116"/>
      <c r="I174" s="125"/>
      <c r="J174" s="118"/>
      <c r="K174" s="118"/>
    </row>
    <row r="175" spans="1:11" ht="47.25">
      <c r="A175" s="116"/>
      <c r="B175" s="116"/>
      <c r="C175" s="116"/>
      <c r="D175" s="116"/>
      <c r="E175" s="83" t="s">
        <v>190</v>
      </c>
      <c r="F175" s="116"/>
      <c r="G175" s="116"/>
      <c r="H175" s="116"/>
      <c r="I175" s="125"/>
      <c r="J175" s="118"/>
      <c r="K175" s="118"/>
    </row>
    <row r="176" spans="1:11" ht="15.75">
      <c r="A176" s="116"/>
      <c r="B176" s="116"/>
      <c r="C176" s="116"/>
      <c r="D176" s="116"/>
      <c r="E176" s="83"/>
      <c r="F176" s="125" t="s">
        <v>1416</v>
      </c>
      <c r="G176" s="125"/>
      <c r="H176" s="116"/>
      <c r="I176" s="125"/>
      <c r="J176" s="118"/>
      <c r="K176" s="118"/>
    </row>
    <row r="177" spans="1:11" ht="31.5">
      <c r="A177" s="116">
        <v>6</v>
      </c>
      <c r="B177" s="116"/>
      <c r="C177" s="116"/>
      <c r="D177" s="116"/>
      <c r="E177" s="83" t="s">
        <v>192</v>
      </c>
      <c r="F177" s="116">
        <v>2021</v>
      </c>
      <c r="G177" s="116"/>
      <c r="H177" s="116"/>
      <c r="I177" s="116" t="s">
        <v>193</v>
      </c>
      <c r="J177" s="72">
        <v>2021</v>
      </c>
      <c r="K177" s="72">
        <v>260</v>
      </c>
    </row>
    <row r="178" spans="1:11" ht="2.25" customHeight="1">
      <c r="A178" s="116"/>
      <c r="B178" s="116"/>
      <c r="C178" s="116"/>
      <c r="D178" s="116"/>
      <c r="E178" s="83"/>
      <c r="F178" s="116"/>
      <c r="G178" s="116"/>
      <c r="H178" s="116"/>
      <c r="I178" s="116"/>
      <c r="J178" s="118"/>
      <c r="K178" s="118"/>
    </row>
    <row r="179" spans="1:11" ht="51" hidden="1" customHeight="1" thickBot="1">
      <c r="A179" s="116"/>
      <c r="B179" s="116"/>
      <c r="C179" s="116"/>
      <c r="D179" s="116"/>
      <c r="E179" s="83"/>
      <c r="F179" s="125"/>
      <c r="G179" s="125"/>
      <c r="H179" s="116"/>
      <c r="I179" s="116"/>
      <c r="J179" s="118"/>
      <c r="K179" s="118"/>
    </row>
    <row r="180" spans="1:11" ht="76.5" customHeight="1">
      <c r="A180" s="116">
        <v>7</v>
      </c>
      <c r="B180" s="116"/>
      <c r="C180" s="116"/>
      <c r="D180" s="116"/>
      <c r="E180" s="83" t="s">
        <v>194</v>
      </c>
      <c r="F180" s="125" t="s">
        <v>195</v>
      </c>
      <c r="G180" s="125"/>
      <c r="H180" s="85"/>
      <c r="I180" s="85" t="s">
        <v>196</v>
      </c>
      <c r="J180" s="72">
        <v>2022</v>
      </c>
      <c r="K180" s="72">
        <v>300</v>
      </c>
    </row>
    <row r="181" spans="1:11">
      <c r="A181" s="116">
        <v>9</v>
      </c>
      <c r="B181" s="116"/>
      <c r="C181" s="116"/>
      <c r="D181" s="116"/>
      <c r="E181" s="120" t="s">
        <v>197</v>
      </c>
      <c r="F181" s="125">
        <v>2024</v>
      </c>
      <c r="G181" s="125"/>
      <c r="H181" s="125"/>
      <c r="I181" s="125" t="s">
        <v>37</v>
      </c>
      <c r="J181" s="118" t="s">
        <v>901</v>
      </c>
      <c r="K181" s="118"/>
    </row>
    <row r="182" spans="1:11">
      <c r="A182" s="116"/>
      <c r="B182" s="116"/>
      <c r="C182" s="116"/>
      <c r="D182" s="116"/>
      <c r="E182" s="120"/>
      <c r="F182" s="125"/>
      <c r="G182" s="125"/>
      <c r="H182" s="125"/>
      <c r="I182" s="125"/>
      <c r="J182" s="118"/>
      <c r="K182" s="118"/>
    </row>
    <row r="183" spans="1:11">
      <c r="A183" s="116"/>
      <c r="B183" s="116"/>
      <c r="C183" s="116"/>
      <c r="D183" s="116"/>
      <c r="E183" s="120"/>
      <c r="F183" s="125"/>
      <c r="G183" s="125"/>
      <c r="H183" s="125"/>
      <c r="I183" s="125"/>
      <c r="J183" s="118"/>
      <c r="K183" s="118"/>
    </row>
    <row r="184" spans="1:11">
      <c r="A184" s="116"/>
      <c r="B184" s="116"/>
      <c r="C184" s="116"/>
      <c r="D184" s="116"/>
      <c r="E184" s="120"/>
      <c r="F184" s="125" t="s">
        <v>22</v>
      </c>
      <c r="G184" s="125"/>
      <c r="H184" s="125"/>
      <c r="I184" s="125"/>
      <c r="J184" s="118"/>
      <c r="K184" s="118"/>
    </row>
    <row r="185" spans="1:11" ht="15.75" customHeight="1">
      <c r="A185" s="116"/>
      <c r="B185" s="116"/>
      <c r="C185" s="116"/>
      <c r="D185" s="116"/>
      <c r="E185" s="131" t="s">
        <v>198</v>
      </c>
      <c r="F185" s="125"/>
      <c r="G185" s="125"/>
      <c r="H185" s="125"/>
      <c r="I185" s="85"/>
      <c r="J185" s="118">
        <v>2020</v>
      </c>
      <c r="K185" s="118" t="s">
        <v>1093</v>
      </c>
    </row>
    <row r="186" spans="1:11" ht="44.25" customHeight="1">
      <c r="A186" s="116"/>
      <c r="B186" s="116"/>
      <c r="C186" s="116"/>
      <c r="D186" s="116"/>
      <c r="E186" s="131"/>
      <c r="F186" s="128"/>
      <c r="G186" s="128"/>
      <c r="H186" s="125"/>
      <c r="I186" s="85" t="s">
        <v>199</v>
      </c>
      <c r="J186" s="118"/>
      <c r="K186" s="118"/>
    </row>
    <row r="187" spans="1:11" ht="120" customHeight="1">
      <c r="A187" s="116">
        <v>11</v>
      </c>
      <c r="B187" s="116"/>
      <c r="C187" s="116"/>
      <c r="D187" s="116"/>
      <c r="E187" s="83" t="s">
        <v>200</v>
      </c>
      <c r="F187" s="121" t="s">
        <v>22</v>
      </c>
      <c r="G187" s="121"/>
      <c r="H187" s="125"/>
      <c r="I187" s="85" t="s">
        <v>204</v>
      </c>
      <c r="J187" s="118" t="s">
        <v>900</v>
      </c>
      <c r="K187" s="118" t="s">
        <v>902</v>
      </c>
    </row>
    <row r="188" spans="1:11" ht="15.75">
      <c r="A188" s="116"/>
      <c r="B188" s="116"/>
      <c r="C188" s="116"/>
      <c r="D188" s="116"/>
      <c r="E188" s="83"/>
      <c r="F188" s="125"/>
      <c r="G188" s="125"/>
      <c r="H188" s="125"/>
      <c r="I188" s="85"/>
      <c r="J188" s="118"/>
      <c r="K188" s="118"/>
    </row>
    <row r="189" spans="1:11" ht="15.75">
      <c r="A189" s="116"/>
      <c r="B189" s="116"/>
      <c r="C189" s="116"/>
      <c r="D189" s="116"/>
      <c r="E189" s="83"/>
      <c r="F189" s="125"/>
      <c r="G189" s="125"/>
      <c r="H189" s="125"/>
      <c r="I189" s="85"/>
      <c r="J189" s="118"/>
      <c r="K189" s="118"/>
    </row>
    <row r="190" spans="1:11" ht="15.75">
      <c r="A190" s="116"/>
      <c r="B190" s="116"/>
      <c r="C190" s="116"/>
      <c r="D190" s="116"/>
      <c r="E190" s="83"/>
      <c r="F190" s="125"/>
      <c r="G190" s="125"/>
      <c r="H190" s="125"/>
      <c r="I190" s="85"/>
      <c r="J190" s="118"/>
      <c r="K190" s="118"/>
    </row>
    <row r="191" spans="1:11" ht="47.25">
      <c r="A191" s="116"/>
      <c r="B191" s="116"/>
      <c r="C191" s="116"/>
      <c r="D191" s="116"/>
      <c r="E191" s="83" t="s">
        <v>201</v>
      </c>
      <c r="F191" s="125">
        <v>2024</v>
      </c>
      <c r="G191" s="125"/>
      <c r="H191" s="125"/>
      <c r="I191" s="85"/>
      <c r="J191" s="118" t="s">
        <v>903</v>
      </c>
      <c r="K191" s="118"/>
    </row>
    <row r="192" spans="1:11" ht="25.5" customHeight="1">
      <c r="A192" s="116"/>
      <c r="B192" s="116"/>
      <c r="C192" s="116"/>
      <c r="D192" s="116"/>
      <c r="E192" s="83" t="s">
        <v>202</v>
      </c>
      <c r="F192" s="125" t="s">
        <v>203</v>
      </c>
      <c r="G192" s="125"/>
      <c r="H192" s="125"/>
      <c r="I192" s="85"/>
      <c r="J192" s="118"/>
      <c r="K192" s="118"/>
    </row>
    <row r="193" spans="1:11" ht="25.5">
      <c r="A193" s="116"/>
      <c r="B193" s="116"/>
      <c r="C193" s="116"/>
      <c r="D193" s="116"/>
      <c r="E193" s="83"/>
      <c r="F193" s="125"/>
      <c r="G193" s="125"/>
      <c r="H193" s="125"/>
      <c r="I193" s="85" t="s">
        <v>205</v>
      </c>
      <c r="J193" s="118"/>
      <c r="K193" s="118"/>
    </row>
    <row r="194" spans="1:11" ht="1.5" customHeight="1">
      <c r="A194" s="116"/>
      <c r="B194" s="116"/>
      <c r="C194" s="116"/>
      <c r="D194" s="116"/>
      <c r="E194" s="83"/>
      <c r="F194" s="125"/>
      <c r="G194" s="125"/>
      <c r="H194" s="125"/>
      <c r="I194" s="85"/>
      <c r="J194" s="118"/>
      <c r="K194" s="118"/>
    </row>
    <row r="195" spans="1:11" ht="47.25" hidden="1" customHeight="1" thickBot="1">
      <c r="A195" s="116"/>
      <c r="B195" s="116"/>
      <c r="C195" s="116"/>
      <c r="D195" s="116"/>
      <c r="E195" s="87"/>
      <c r="F195" s="116"/>
      <c r="G195" s="116"/>
      <c r="H195" s="125"/>
      <c r="I195" s="85"/>
      <c r="J195" s="118"/>
      <c r="K195" s="118"/>
    </row>
    <row r="196" spans="1:11" ht="162.75" customHeight="1">
      <c r="A196" s="116">
        <v>12</v>
      </c>
      <c r="B196" s="116"/>
      <c r="C196" s="116"/>
      <c r="D196" s="116"/>
      <c r="E196" s="83" t="s">
        <v>1417</v>
      </c>
      <c r="F196" s="125" t="s">
        <v>206</v>
      </c>
      <c r="G196" s="125"/>
      <c r="H196" s="125"/>
      <c r="I196" s="125"/>
      <c r="J196" s="118" t="s">
        <v>1377</v>
      </c>
      <c r="K196" s="118"/>
    </row>
    <row r="197" spans="1:11" ht="47.25">
      <c r="A197" s="116">
        <v>13</v>
      </c>
      <c r="B197" s="116"/>
      <c r="C197" s="116"/>
      <c r="D197" s="116"/>
      <c r="E197" s="83" t="s">
        <v>207</v>
      </c>
      <c r="F197" s="125" t="s">
        <v>208</v>
      </c>
      <c r="G197" s="125"/>
      <c r="H197" s="85"/>
      <c r="I197" s="85" t="s">
        <v>209</v>
      </c>
      <c r="J197" s="72" t="s">
        <v>900</v>
      </c>
      <c r="K197" s="72" t="s">
        <v>904</v>
      </c>
    </row>
    <row r="198" spans="1:11" ht="63">
      <c r="A198" s="116">
        <v>15</v>
      </c>
      <c r="B198" s="116"/>
      <c r="C198" s="116"/>
      <c r="D198" s="116"/>
      <c r="E198" s="83" t="s">
        <v>1418</v>
      </c>
      <c r="F198" s="125" t="s">
        <v>1408</v>
      </c>
      <c r="G198" s="125"/>
      <c r="H198" s="90"/>
      <c r="I198" s="90" t="s">
        <v>1419</v>
      </c>
      <c r="J198" s="72">
        <v>2023</v>
      </c>
      <c r="K198" s="72">
        <v>500</v>
      </c>
    </row>
    <row r="199" spans="1:11" ht="260.25" customHeight="1">
      <c r="A199" s="116">
        <v>19</v>
      </c>
      <c r="B199" s="116"/>
      <c r="C199" s="116"/>
      <c r="D199" s="116"/>
      <c r="E199" s="83" t="s">
        <v>1254</v>
      </c>
      <c r="F199" s="85"/>
      <c r="G199" s="85"/>
      <c r="H199" s="90"/>
      <c r="I199" s="90"/>
      <c r="J199" s="117" t="s">
        <v>1255</v>
      </c>
      <c r="K199" s="117"/>
    </row>
    <row r="200" spans="1:11" ht="157.5" customHeight="1">
      <c r="A200" s="116">
        <v>20</v>
      </c>
      <c r="B200" s="116"/>
      <c r="C200" s="116"/>
      <c r="D200" s="116"/>
      <c r="E200" s="86" t="s">
        <v>210</v>
      </c>
      <c r="F200" s="125" t="s">
        <v>211</v>
      </c>
      <c r="G200" s="125"/>
      <c r="H200" s="85" t="s">
        <v>1280</v>
      </c>
      <c r="I200" s="90"/>
      <c r="J200" s="72">
        <v>2020</v>
      </c>
      <c r="K200" s="72" t="s">
        <v>905</v>
      </c>
    </row>
    <row r="201" spans="1:11" ht="47.25">
      <c r="A201" s="116">
        <v>22</v>
      </c>
      <c r="B201" s="116"/>
      <c r="C201" s="116"/>
      <c r="D201" s="116"/>
      <c r="E201" s="83" t="s">
        <v>212</v>
      </c>
      <c r="F201" s="125" t="s">
        <v>213</v>
      </c>
      <c r="G201" s="125"/>
      <c r="H201" s="85"/>
      <c r="I201" s="85" t="s">
        <v>214</v>
      </c>
      <c r="J201" s="72">
        <v>2020</v>
      </c>
      <c r="K201" s="72" t="s">
        <v>1099</v>
      </c>
    </row>
    <row r="202" spans="1:11" ht="32.25" customHeight="1">
      <c r="A202" s="116">
        <v>23</v>
      </c>
      <c r="B202" s="116"/>
      <c r="C202" s="116"/>
      <c r="D202" s="116"/>
      <c r="E202" s="120" t="s">
        <v>215</v>
      </c>
      <c r="F202" s="125" t="s">
        <v>129</v>
      </c>
      <c r="G202" s="125"/>
      <c r="H202" s="125" t="s">
        <v>1281</v>
      </c>
      <c r="I202" s="125" t="s">
        <v>216</v>
      </c>
      <c r="J202" s="118">
        <v>2020</v>
      </c>
      <c r="K202" s="118" t="s">
        <v>1094</v>
      </c>
    </row>
    <row r="203" spans="1:11">
      <c r="A203" s="116"/>
      <c r="B203" s="116"/>
      <c r="C203" s="116"/>
      <c r="D203" s="116"/>
      <c r="E203" s="120"/>
      <c r="F203" s="125"/>
      <c r="G203" s="125"/>
      <c r="H203" s="125"/>
      <c r="I203" s="125"/>
      <c r="J203" s="118"/>
      <c r="K203" s="118"/>
    </row>
    <row r="204" spans="1:11" ht="44.25" customHeight="1">
      <c r="A204" s="116"/>
      <c r="B204" s="116"/>
      <c r="C204" s="116"/>
      <c r="D204" s="116"/>
      <c r="E204" s="120"/>
      <c r="F204" s="125"/>
      <c r="G204" s="125"/>
      <c r="H204" s="125"/>
      <c r="I204" s="125"/>
      <c r="J204" s="118"/>
      <c r="K204" s="118"/>
    </row>
    <row r="205" spans="1:11" ht="19.5" customHeight="1">
      <c r="A205" s="119" t="s">
        <v>217</v>
      </c>
      <c r="B205" s="119"/>
      <c r="C205" s="119"/>
      <c r="D205" s="119"/>
      <c r="E205" s="119"/>
      <c r="F205" s="119"/>
      <c r="G205" s="119"/>
      <c r="H205" s="119"/>
      <c r="I205" s="119"/>
      <c r="J205" s="133" t="s">
        <v>859</v>
      </c>
      <c r="K205" s="133"/>
    </row>
    <row r="206" spans="1:11" ht="31.5">
      <c r="A206" s="124" t="s">
        <v>112</v>
      </c>
      <c r="B206" s="124"/>
      <c r="C206" s="124"/>
      <c r="D206" s="124"/>
      <c r="E206" s="79" t="s">
        <v>3</v>
      </c>
      <c r="F206" s="124" t="s">
        <v>4</v>
      </c>
      <c r="G206" s="124"/>
      <c r="H206" s="79" t="s">
        <v>5</v>
      </c>
      <c r="I206" s="79" t="s">
        <v>6</v>
      </c>
      <c r="J206" s="79" t="s">
        <v>860</v>
      </c>
      <c r="K206" s="79" t="s">
        <v>861</v>
      </c>
    </row>
    <row r="207" spans="1:11" ht="63">
      <c r="A207" s="120">
        <v>1</v>
      </c>
      <c r="B207" s="120"/>
      <c r="C207" s="120"/>
      <c r="D207" s="120"/>
      <c r="E207" s="83" t="s">
        <v>218</v>
      </c>
      <c r="F207" s="125" t="s">
        <v>219</v>
      </c>
      <c r="G207" s="125"/>
      <c r="H207" s="84"/>
      <c r="I207" s="84" t="s">
        <v>220</v>
      </c>
      <c r="J207" s="72">
        <v>2025</v>
      </c>
      <c r="K207" s="72">
        <v>34600</v>
      </c>
    </row>
    <row r="208" spans="1:11" ht="94.5">
      <c r="A208" s="120">
        <v>2</v>
      </c>
      <c r="B208" s="120"/>
      <c r="C208" s="120"/>
      <c r="D208" s="120"/>
      <c r="E208" s="91" t="s">
        <v>1205</v>
      </c>
      <c r="F208" s="125" t="s">
        <v>223</v>
      </c>
      <c r="G208" s="125"/>
      <c r="H208" s="125" t="s">
        <v>1282</v>
      </c>
      <c r="I208" s="85"/>
      <c r="J208" s="118">
        <v>2021</v>
      </c>
      <c r="K208" s="118" t="s">
        <v>1112</v>
      </c>
    </row>
    <row r="209" spans="1:11" ht="15.75">
      <c r="A209" s="120"/>
      <c r="B209" s="120"/>
      <c r="C209" s="120"/>
      <c r="D209" s="120"/>
      <c r="E209" s="83"/>
      <c r="F209" s="121"/>
      <c r="G209" s="121"/>
      <c r="H209" s="125"/>
      <c r="I209" s="85"/>
      <c r="J209" s="118"/>
      <c r="K209" s="118"/>
    </row>
    <row r="210" spans="1:11" ht="15.75">
      <c r="A210" s="120"/>
      <c r="B210" s="120"/>
      <c r="C210" s="120"/>
      <c r="D210" s="120"/>
      <c r="E210" s="83"/>
      <c r="F210" s="121" t="s">
        <v>22</v>
      </c>
      <c r="G210" s="121"/>
      <c r="H210" s="125"/>
      <c r="I210" s="85"/>
      <c r="J210" s="118"/>
      <c r="K210" s="118"/>
    </row>
    <row r="211" spans="1:11" ht="15.75">
      <c r="A211" s="120"/>
      <c r="B211" s="120"/>
      <c r="C211" s="120"/>
      <c r="D211" s="120"/>
      <c r="E211" s="83"/>
      <c r="F211" s="125"/>
      <c r="G211" s="125"/>
      <c r="H211" s="125"/>
      <c r="I211" s="85"/>
      <c r="J211" s="118"/>
      <c r="K211" s="118"/>
    </row>
    <row r="212" spans="1:11" ht="15.75">
      <c r="A212" s="120"/>
      <c r="B212" s="120"/>
      <c r="C212" s="120"/>
      <c r="D212" s="120"/>
      <c r="E212" s="83"/>
      <c r="F212" s="125"/>
      <c r="G212" s="125"/>
      <c r="H212" s="125"/>
      <c r="I212" s="85"/>
      <c r="J212" s="118"/>
      <c r="K212" s="118"/>
    </row>
    <row r="213" spans="1:11" ht="15.75">
      <c r="A213" s="120"/>
      <c r="B213" s="120"/>
      <c r="C213" s="120"/>
      <c r="D213" s="120"/>
      <c r="E213" s="83"/>
      <c r="F213" s="125"/>
      <c r="G213" s="125"/>
      <c r="H213" s="125"/>
      <c r="I213" s="85"/>
      <c r="J213" s="118"/>
      <c r="K213" s="118"/>
    </row>
    <row r="214" spans="1:11" ht="94.5">
      <c r="A214" s="120"/>
      <c r="B214" s="120"/>
      <c r="C214" s="120"/>
      <c r="D214" s="120"/>
      <c r="E214" s="83" t="s">
        <v>221</v>
      </c>
      <c r="F214" s="125" t="s">
        <v>224</v>
      </c>
      <c r="G214" s="125"/>
      <c r="H214" s="125"/>
      <c r="I214" s="85"/>
      <c r="J214" s="118"/>
      <c r="K214" s="118"/>
    </row>
    <row r="215" spans="1:11" ht="15.75">
      <c r="A215" s="120"/>
      <c r="B215" s="120"/>
      <c r="C215" s="120"/>
      <c r="D215" s="120"/>
      <c r="E215" s="83"/>
      <c r="F215" s="128"/>
      <c r="G215" s="128"/>
      <c r="H215" s="125"/>
      <c r="I215" s="85"/>
      <c r="J215" s="118"/>
      <c r="K215" s="118"/>
    </row>
    <row r="216" spans="1:11" ht="78.75">
      <c r="A216" s="120"/>
      <c r="B216" s="120"/>
      <c r="C216" s="120"/>
      <c r="D216" s="120"/>
      <c r="E216" s="83" t="s">
        <v>222</v>
      </c>
      <c r="F216" s="128"/>
      <c r="G216" s="128"/>
      <c r="H216" s="125"/>
      <c r="I216" s="85"/>
      <c r="J216" s="118"/>
      <c r="K216" s="118"/>
    </row>
    <row r="217" spans="1:11" ht="69.75" customHeight="1">
      <c r="A217" s="120"/>
      <c r="B217" s="120"/>
      <c r="C217" s="120"/>
      <c r="D217" s="120"/>
      <c r="E217" s="87"/>
      <c r="F217" s="128"/>
      <c r="G217" s="128"/>
      <c r="H217" s="125"/>
      <c r="I217" s="85" t="s">
        <v>225</v>
      </c>
      <c r="J217" s="118"/>
      <c r="K217" s="118"/>
    </row>
    <row r="218" spans="1:11" ht="89.25">
      <c r="A218" s="120">
        <v>3</v>
      </c>
      <c r="B218" s="120"/>
      <c r="C218" s="120"/>
      <c r="D218" s="120"/>
      <c r="E218" s="83" t="s">
        <v>226</v>
      </c>
      <c r="F218" s="125" t="s">
        <v>14</v>
      </c>
      <c r="G218" s="125"/>
      <c r="H218" s="85" t="s">
        <v>1283</v>
      </c>
      <c r="I218" s="85" t="s">
        <v>227</v>
      </c>
      <c r="J218" s="72">
        <v>2021</v>
      </c>
      <c r="K218" s="72">
        <v>100</v>
      </c>
    </row>
    <row r="219" spans="1:11" ht="31.5" customHeight="1">
      <c r="A219" s="120">
        <v>4</v>
      </c>
      <c r="B219" s="120"/>
      <c r="C219" s="120"/>
      <c r="D219" s="120"/>
      <c r="E219" s="120" t="s">
        <v>228</v>
      </c>
      <c r="F219" s="121" t="s">
        <v>22</v>
      </c>
      <c r="G219" s="121"/>
      <c r="H219" s="125" t="s">
        <v>1284</v>
      </c>
      <c r="I219" s="125" t="s">
        <v>229</v>
      </c>
      <c r="J219" s="118">
        <v>2021</v>
      </c>
      <c r="K219" s="118">
        <v>1100</v>
      </c>
    </row>
    <row r="220" spans="1:11" ht="74.25" customHeight="1">
      <c r="A220" s="120"/>
      <c r="B220" s="120"/>
      <c r="C220" s="120"/>
      <c r="D220" s="120"/>
      <c r="E220" s="120"/>
      <c r="F220" s="121"/>
      <c r="G220" s="121"/>
      <c r="H220" s="125"/>
      <c r="I220" s="125"/>
      <c r="J220" s="118"/>
      <c r="K220" s="118"/>
    </row>
    <row r="221" spans="1:11" ht="94.5">
      <c r="A221" s="120">
        <v>5</v>
      </c>
      <c r="B221" s="120"/>
      <c r="C221" s="120"/>
      <c r="D221" s="120"/>
      <c r="E221" s="83" t="s">
        <v>230</v>
      </c>
      <c r="F221" s="125" t="s">
        <v>232</v>
      </c>
      <c r="G221" s="125"/>
      <c r="H221" s="125" t="s">
        <v>1344</v>
      </c>
      <c r="I221" s="125" t="s">
        <v>233</v>
      </c>
      <c r="J221" s="118">
        <v>2022</v>
      </c>
      <c r="K221" s="118" t="s">
        <v>907</v>
      </c>
    </row>
    <row r="222" spans="1:11" ht="126.75" customHeight="1">
      <c r="A222" s="120"/>
      <c r="B222" s="120"/>
      <c r="C222" s="120"/>
      <c r="D222" s="120"/>
      <c r="E222" s="83" t="s">
        <v>231</v>
      </c>
      <c r="F222" s="125"/>
      <c r="G222" s="125"/>
      <c r="H222" s="125"/>
      <c r="I222" s="125"/>
      <c r="J222" s="118"/>
      <c r="K222" s="118"/>
    </row>
    <row r="223" spans="1:11" ht="58.5" customHeight="1">
      <c r="A223" s="120">
        <v>6</v>
      </c>
      <c r="B223" s="120"/>
      <c r="C223" s="120"/>
      <c r="D223" s="120"/>
      <c r="E223" s="120" t="s">
        <v>234</v>
      </c>
      <c r="F223" s="121" t="s">
        <v>22</v>
      </c>
      <c r="G223" s="121"/>
      <c r="H223" s="125" t="s">
        <v>1286</v>
      </c>
      <c r="I223" s="85" t="s">
        <v>235</v>
      </c>
      <c r="J223" s="118">
        <v>2024</v>
      </c>
      <c r="K223" s="118" t="s">
        <v>909</v>
      </c>
    </row>
    <row r="224" spans="1:11">
      <c r="A224" s="120"/>
      <c r="B224" s="120"/>
      <c r="C224" s="120"/>
      <c r="D224" s="120"/>
      <c r="E224" s="120"/>
      <c r="F224" s="125"/>
      <c r="G224" s="125"/>
      <c r="H224" s="125"/>
      <c r="I224" s="85"/>
      <c r="J224" s="118"/>
      <c r="K224" s="118"/>
    </row>
    <row r="225" spans="1:11">
      <c r="A225" s="120"/>
      <c r="B225" s="120"/>
      <c r="C225" s="120"/>
      <c r="D225" s="120"/>
      <c r="E225" s="120"/>
      <c r="F225" s="125"/>
      <c r="G225" s="125"/>
      <c r="H225" s="125"/>
      <c r="I225" s="85"/>
      <c r="J225" s="118"/>
      <c r="K225" s="118"/>
    </row>
    <row r="226" spans="1:11" ht="38.25">
      <c r="A226" s="120"/>
      <c r="B226" s="120"/>
      <c r="C226" s="120"/>
      <c r="D226" s="120"/>
      <c r="E226" s="120"/>
      <c r="F226" s="125"/>
      <c r="G226" s="125"/>
      <c r="H226" s="125"/>
      <c r="I226" s="85" t="s">
        <v>236</v>
      </c>
      <c r="J226" s="118"/>
      <c r="K226" s="118"/>
    </row>
    <row r="227" spans="1:11">
      <c r="A227" s="120"/>
      <c r="B227" s="120"/>
      <c r="C227" s="120"/>
      <c r="D227" s="120"/>
      <c r="E227" s="120"/>
      <c r="F227" s="125" t="s">
        <v>232</v>
      </c>
      <c r="G227" s="125"/>
      <c r="H227" s="125"/>
      <c r="I227" s="87"/>
      <c r="J227" s="118"/>
      <c r="K227" s="118"/>
    </row>
    <row r="228" spans="1:11" ht="77.25" customHeight="1">
      <c r="A228" s="120"/>
      <c r="B228" s="120"/>
      <c r="C228" s="120"/>
      <c r="D228" s="120"/>
      <c r="E228" s="120"/>
      <c r="F228" s="125"/>
      <c r="G228" s="125"/>
      <c r="H228" s="125"/>
      <c r="I228" s="87"/>
      <c r="J228" s="118"/>
      <c r="K228" s="118"/>
    </row>
    <row r="229" spans="1:11" ht="63">
      <c r="A229" s="120">
        <v>7</v>
      </c>
      <c r="B229" s="120"/>
      <c r="C229" s="120"/>
      <c r="D229" s="120"/>
      <c r="E229" s="83" t="s">
        <v>237</v>
      </c>
      <c r="F229" s="125" t="s">
        <v>208</v>
      </c>
      <c r="G229" s="125"/>
      <c r="H229" s="85"/>
      <c r="I229" s="85" t="s">
        <v>238</v>
      </c>
      <c r="J229" s="72">
        <v>2024</v>
      </c>
      <c r="K229" s="72">
        <v>21500</v>
      </c>
    </row>
    <row r="230" spans="1:11" ht="16.5" customHeight="1">
      <c r="A230" s="120">
        <v>9</v>
      </c>
      <c r="B230" s="120"/>
      <c r="C230" s="120"/>
      <c r="D230" s="120"/>
      <c r="E230" s="120" t="s">
        <v>239</v>
      </c>
      <c r="F230" s="125" t="s">
        <v>240</v>
      </c>
      <c r="G230" s="125"/>
      <c r="H230" s="125"/>
      <c r="I230" s="85" t="s">
        <v>241</v>
      </c>
      <c r="J230" s="118">
        <v>2020</v>
      </c>
      <c r="K230" s="118" t="s">
        <v>910</v>
      </c>
    </row>
    <row r="231" spans="1:11">
      <c r="A231" s="120"/>
      <c r="B231" s="120"/>
      <c r="C231" s="120"/>
      <c r="D231" s="120"/>
      <c r="E231" s="120"/>
      <c r="F231" s="121" t="s">
        <v>22</v>
      </c>
      <c r="G231" s="121"/>
      <c r="H231" s="125"/>
      <c r="I231" s="85" t="s">
        <v>242</v>
      </c>
      <c r="J231" s="118"/>
      <c r="K231" s="118"/>
    </row>
    <row r="232" spans="1:11" ht="39" customHeight="1">
      <c r="A232" s="120"/>
      <c r="B232" s="120"/>
      <c r="C232" s="120"/>
      <c r="D232" s="120"/>
      <c r="E232" s="120"/>
      <c r="F232" s="125"/>
      <c r="G232" s="125"/>
      <c r="H232" s="125"/>
      <c r="I232" s="87"/>
      <c r="J232" s="118"/>
      <c r="K232" s="118"/>
    </row>
    <row r="233" spans="1:11" ht="31.5" customHeight="1">
      <c r="A233" s="120">
        <v>10</v>
      </c>
      <c r="B233" s="120"/>
      <c r="C233" s="120"/>
      <c r="D233" s="120"/>
      <c r="E233" s="120" t="s">
        <v>243</v>
      </c>
      <c r="F233" s="125">
        <v>2024</v>
      </c>
      <c r="G233" s="125"/>
      <c r="H233" s="125" t="s">
        <v>1285</v>
      </c>
      <c r="I233" s="125" t="s">
        <v>244</v>
      </c>
      <c r="J233" s="118">
        <v>2020</v>
      </c>
      <c r="K233" s="118" t="s">
        <v>911</v>
      </c>
    </row>
    <row r="234" spans="1:11" ht="41.25" customHeight="1">
      <c r="A234" s="120"/>
      <c r="B234" s="120"/>
      <c r="C234" s="120"/>
      <c r="D234" s="120"/>
      <c r="E234" s="120"/>
      <c r="F234" s="125"/>
      <c r="G234" s="125"/>
      <c r="H234" s="125"/>
      <c r="I234" s="125"/>
      <c r="J234" s="118"/>
      <c r="K234" s="118"/>
    </row>
    <row r="235" spans="1:11" ht="47.25" customHeight="1">
      <c r="A235" s="120">
        <v>11</v>
      </c>
      <c r="B235" s="120"/>
      <c r="C235" s="120"/>
      <c r="D235" s="120"/>
      <c r="E235" s="120" t="s">
        <v>245</v>
      </c>
      <c r="F235" s="121" t="s">
        <v>22</v>
      </c>
      <c r="G235" s="121"/>
      <c r="H235" s="125"/>
      <c r="I235" s="125" t="s">
        <v>246</v>
      </c>
      <c r="J235" s="118">
        <v>2024</v>
      </c>
      <c r="K235" s="118">
        <v>3500</v>
      </c>
    </row>
    <row r="236" spans="1:11">
      <c r="A236" s="120"/>
      <c r="B236" s="120"/>
      <c r="C236" s="120"/>
      <c r="D236" s="120"/>
      <c r="E236" s="120"/>
      <c r="F236" s="121"/>
      <c r="G236" s="121"/>
      <c r="H236" s="125"/>
      <c r="I236" s="125"/>
      <c r="J236" s="118"/>
      <c r="K236" s="118"/>
    </row>
    <row r="237" spans="1:11" ht="73.5" customHeight="1">
      <c r="A237" s="120">
        <v>12</v>
      </c>
      <c r="B237" s="120"/>
      <c r="C237" s="120"/>
      <c r="D237" s="120"/>
      <c r="E237" s="120" t="s">
        <v>247</v>
      </c>
      <c r="F237" s="125" t="s">
        <v>248</v>
      </c>
      <c r="G237" s="125"/>
      <c r="H237" s="116" t="s">
        <v>1279</v>
      </c>
      <c r="I237" s="121" t="s">
        <v>176</v>
      </c>
      <c r="J237" s="118" t="s">
        <v>900</v>
      </c>
      <c r="K237" s="118" t="s">
        <v>1096</v>
      </c>
    </row>
    <row r="238" spans="1:11" ht="118.5" customHeight="1">
      <c r="A238" s="120"/>
      <c r="B238" s="120"/>
      <c r="C238" s="120"/>
      <c r="D238" s="120"/>
      <c r="E238" s="120"/>
      <c r="F238" s="125"/>
      <c r="G238" s="125"/>
      <c r="H238" s="116"/>
      <c r="I238" s="121"/>
      <c r="J238" s="118"/>
      <c r="K238" s="118"/>
    </row>
    <row r="239" spans="1:11" ht="19.5" customHeight="1">
      <c r="A239" s="119" t="s">
        <v>249</v>
      </c>
      <c r="B239" s="119"/>
      <c r="C239" s="119"/>
      <c r="D239" s="119"/>
      <c r="E239" s="119"/>
      <c r="F239" s="119"/>
      <c r="G239" s="119"/>
      <c r="H239" s="119"/>
      <c r="I239" s="119"/>
      <c r="J239" s="133" t="s">
        <v>859</v>
      </c>
      <c r="K239" s="133"/>
    </row>
    <row r="240" spans="1:11" ht="31.5">
      <c r="A240" s="124" t="s">
        <v>250</v>
      </c>
      <c r="B240" s="124"/>
      <c r="C240" s="124"/>
      <c r="D240" s="124"/>
      <c r="E240" s="79" t="s">
        <v>3</v>
      </c>
      <c r="F240" s="124" t="s">
        <v>4</v>
      </c>
      <c r="G240" s="124"/>
      <c r="H240" s="79" t="s">
        <v>5</v>
      </c>
      <c r="I240" s="79" t="s">
        <v>6</v>
      </c>
      <c r="J240" s="79" t="s">
        <v>860</v>
      </c>
      <c r="K240" s="79" t="s">
        <v>861</v>
      </c>
    </row>
    <row r="241" spans="1:11" ht="47.25">
      <c r="A241" s="120">
        <v>1</v>
      </c>
      <c r="B241" s="120"/>
      <c r="C241" s="120"/>
      <c r="D241" s="120"/>
      <c r="E241" s="83" t="s">
        <v>251</v>
      </c>
      <c r="F241" s="125" t="s">
        <v>253</v>
      </c>
      <c r="G241" s="125"/>
      <c r="H241" s="125" t="s">
        <v>1287</v>
      </c>
      <c r="I241" s="85"/>
      <c r="J241" s="118"/>
      <c r="K241" s="118"/>
    </row>
    <row r="242" spans="1:11" ht="84" customHeight="1">
      <c r="A242" s="120"/>
      <c r="B242" s="120"/>
      <c r="C242" s="120"/>
      <c r="D242" s="120"/>
      <c r="E242" s="83"/>
      <c r="F242" s="125" t="s">
        <v>254</v>
      </c>
      <c r="G242" s="125"/>
      <c r="H242" s="125"/>
      <c r="I242" s="85" t="s">
        <v>257</v>
      </c>
      <c r="J242" s="72">
        <v>2020</v>
      </c>
      <c r="K242" s="72" t="s">
        <v>912</v>
      </c>
    </row>
    <row r="243" spans="1:11" ht="25.5">
      <c r="A243" s="120"/>
      <c r="B243" s="120"/>
      <c r="C243" s="120"/>
      <c r="D243" s="120"/>
      <c r="E243" s="83"/>
      <c r="F243" s="125"/>
      <c r="G243" s="125"/>
      <c r="H243" s="125"/>
      <c r="I243" s="85" t="s">
        <v>258</v>
      </c>
      <c r="J243" s="72">
        <v>2024</v>
      </c>
      <c r="K243" s="72">
        <v>2900</v>
      </c>
    </row>
    <row r="244" spans="1:11" ht="15.75">
      <c r="A244" s="120"/>
      <c r="B244" s="120"/>
      <c r="C244" s="120"/>
      <c r="D244" s="120"/>
      <c r="E244" s="83"/>
      <c r="F244" s="125"/>
      <c r="G244" s="125"/>
      <c r="H244" s="125"/>
      <c r="I244" s="85"/>
      <c r="J244" s="118" t="s">
        <v>914</v>
      </c>
      <c r="K244" s="118" t="s">
        <v>915</v>
      </c>
    </row>
    <row r="245" spans="1:11" ht="25.5" customHeight="1">
      <c r="A245" s="120"/>
      <c r="B245" s="120"/>
      <c r="C245" s="120"/>
      <c r="D245" s="120"/>
      <c r="E245" s="83"/>
      <c r="F245" s="125" t="s">
        <v>255</v>
      </c>
      <c r="G245" s="125"/>
      <c r="H245" s="125"/>
      <c r="I245" s="85"/>
      <c r="J245" s="118"/>
      <c r="K245" s="118"/>
    </row>
    <row r="246" spans="1:11" ht="63">
      <c r="A246" s="120"/>
      <c r="B246" s="120"/>
      <c r="C246" s="120"/>
      <c r="D246" s="120"/>
      <c r="E246" s="83" t="s">
        <v>252</v>
      </c>
      <c r="F246" s="125" t="s">
        <v>256</v>
      </c>
      <c r="G246" s="125"/>
      <c r="H246" s="125"/>
      <c r="I246" s="85"/>
      <c r="J246" s="118"/>
      <c r="K246" s="118"/>
    </row>
    <row r="247" spans="1:11" ht="15.75">
      <c r="A247" s="120"/>
      <c r="B247" s="120"/>
      <c r="C247" s="120"/>
      <c r="D247" s="120"/>
      <c r="E247" s="83"/>
      <c r="F247" s="128"/>
      <c r="G247" s="128"/>
      <c r="H247" s="125"/>
      <c r="I247" s="85"/>
      <c r="J247" s="118"/>
      <c r="K247" s="118"/>
    </row>
    <row r="248" spans="1:11">
      <c r="A248" s="120"/>
      <c r="B248" s="120"/>
      <c r="C248" s="120"/>
      <c r="D248" s="120"/>
      <c r="E248" s="87"/>
      <c r="F248" s="128"/>
      <c r="G248" s="128"/>
      <c r="H248" s="125"/>
      <c r="I248" s="85" t="s">
        <v>259</v>
      </c>
      <c r="J248" s="118"/>
      <c r="K248" s="118"/>
    </row>
    <row r="249" spans="1:11">
      <c r="A249" s="120"/>
      <c r="B249" s="120"/>
      <c r="C249" s="120"/>
      <c r="D249" s="120"/>
      <c r="E249" s="87"/>
      <c r="F249" s="128"/>
      <c r="G249" s="128"/>
      <c r="H249" s="125"/>
      <c r="I249" s="85" t="s">
        <v>260</v>
      </c>
      <c r="J249" s="118"/>
      <c r="K249" s="118"/>
    </row>
    <row r="250" spans="1:11">
      <c r="A250" s="120"/>
      <c r="B250" s="120"/>
      <c r="C250" s="120"/>
      <c r="D250" s="120"/>
      <c r="E250" s="87"/>
      <c r="F250" s="128"/>
      <c r="G250" s="128"/>
      <c r="H250" s="125"/>
      <c r="I250" s="85"/>
      <c r="J250" s="118"/>
      <c r="K250" s="118"/>
    </row>
    <row r="251" spans="1:11" ht="19.5" customHeight="1">
      <c r="A251" s="119" t="s">
        <v>261</v>
      </c>
      <c r="B251" s="119"/>
      <c r="C251" s="119"/>
      <c r="D251" s="119"/>
      <c r="E251" s="119"/>
      <c r="F251" s="119"/>
      <c r="G251" s="119"/>
      <c r="H251" s="119"/>
      <c r="I251" s="107"/>
      <c r="J251" s="133" t="s">
        <v>859</v>
      </c>
      <c r="K251" s="133"/>
    </row>
    <row r="252" spans="1:11" ht="31.5">
      <c r="A252" s="124" t="s">
        <v>250</v>
      </c>
      <c r="B252" s="124"/>
      <c r="C252" s="124"/>
      <c r="D252" s="124"/>
      <c r="E252" s="79" t="s">
        <v>3</v>
      </c>
      <c r="F252" s="124" t="s">
        <v>4</v>
      </c>
      <c r="G252" s="124"/>
      <c r="H252" s="79" t="s">
        <v>5</v>
      </c>
      <c r="I252" s="79" t="s">
        <v>6</v>
      </c>
      <c r="J252" s="79" t="s">
        <v>860</v>
      </c>
      <c r="K252" s="79" t="s">
        <v>861</v>
      </c>
    </row>
    <row r="253" spans="1:11" ht="31.5" customHeight="1">
      <c r="A253" s="116">
        <v>2</v>
      </c>
      <c r="B253" s="116"/>
      <c r="C253" s="116"/>
      <c r="D253" s="116"/>
      <c r="E253" s="131" t="s">
        <v>916</v>
      </c>
      <c r="F253" s="136"/>
      <c r="G253" s="136"/>
      <c r="H253" s="116" t="s">
        <v>1288</v>
      </c>
      <c r="I253" s="116"/>
      <c r="J253" s="118" t="s">
        <v>1267</v>
      </c>
      <c r="K253" s="118">
        <v>460</v>
      </c>
    </row>
    <row r="254" spans="1:11" ht="102.75" customHeight="1">
      <c r="A254" s="116"/>
      <c r="B254" s="116"/>
      <c r="C254" s="116"/>
      <c r="D254" s="116"/>
      <c r="E254" s="131"/>
      <c r="F254" s="136"/>
      <c r="G254" s="136"/>
      <c r="H254" s="116"/>
      <c r="I254" s="116"/>
      <c r="J254" s="118"/>
      <c r="K254" s="118"/>
    </row>
    <row r="255" spans="1:11" ht="19.5" customHeight="1">
      <c r="A255" s="119" t="s">
        <v>262</v>
      </c>
      <c r="B255" s="119"/>
      <c r="C255" s="119"/>
      <c r="D255" s="119"/>
      <c r="E255" s="119"/>
      <c r="F255" s="119"/>
      <c r="G255" s="119"/>
      <c r="H255" s="119"/>
      <c r="I255" s="119"/>
      <c r="J255" s="133" t="s">
        <v>859</v>
      </c>
      <c r="K255" s="133"/>
    </row>
    <row r="256" spans="1:11" ht="31.5">
      <c r="A256" s="124" t="s">
        <v>250</v>
      </c>
      <c r="B256" s="124"/>
      <c r="C256" s="124"/>
      <c r="D256" s="124"/>
      <c r="E256" s="79" t="s">
        <v>3</v>
      </c>
      <c r="F256" s="124" t="s">
        <v>4</v>
      </c>
      <c r="G256" s="124"/>
      <c r="H256" s="79" t="s">
        <v>5</v>
      </c>
      <c r="I256" s="79" t="s">
        <v>6</v>
      </c>
      <c r="J256" s="79" t="s">
        <v>860</v>
      </c>
      <c r="K256" s="79" t="s">
        <v>861</v>
      </c>
    </row>
    <row r="257" spans="1:11" ht="31.5" customHeight="1">
      <c r="A257" s="124">
        <v>1</v>
      </c>
      <c r="B257" s="124"/>
      <c r="C257" s="124"/>
      <c r="D257" s="124"/>
      <c r="E257" s="131" t="s">
        <v>263</v>
      </c>
      <c r="F257" s="125" t="s">
        <v>264</v>
      </c>
      <c r="G257" s="125"/>
      <c r="H257" s="125"/>
      <c r="I257" s="125" t="s">
        <v>265</v>
      </c>
      <c r="J257" s="118">
        <v>2022</v>
      </c>
      <c r="K257" s="118">
        <v>7260</v>
      </c>
    </row>
    <row r="258" spans="1:11" ht="29.25" customHeight="1">
      <c r="A258" s="124"/>
      <c r="B258" s="124"/>
      <c r="C258" s="124"/>
      <c r="D258" s="124"/>
      <c r="E258" s="131"/>
      <c r="F258" s="125"/>
      <c r="G258" s="125"/>
      <c r="H258" s="125"/>
      <c r="I258" s="125"/>
      <c r="J258" s="118"/>
      <c r="K258" s="118"/>
    </row>
    <row r="259" spans="1:11" ht="51">
      <c r="A259" s="124">
        <v>2</v>
      </c>
      <c r="B259" s="124"/>
      <c r="C259" s="124"/>
      <c r="D259" s="124"/>
      <c r="E259" s="120" t="s">
        <v>917</v>
      </c>
      <c r="F259" s="125" t="s">
        <v>266</v>
      </c>
      <c r="G259" s="125"/>
      <c r="H259" s="125"/>
      <c r="I259" s="85" t="s">
        <v>267</v>
      </c>
      <c r="J259" s="118" t="s">
        <v>918</v>
      </c>
      <c r="K259" s="118"/>
    </row>
    <row r="260" spans="1:11">
      <c r="A260" s="124"/>
      <c r="B260" s="124"/>
      <c r="C260" s="124"/>
      <c r="D260" s="124"/>
      <c r="E260" s="120"/>
      <c r="F260" s="125" t="s">
        <v>129</v>
      </c>
      <c r="G260" s="125"/>
      <c r="H260" s="125"/>
      <c r="I260" s="85"/>
      <c r="J260" s="118"/>
      <c r="K260" s="118"/>
    </row>
    <row r="261" spans="1:11">
      <c r="A261" s="124"/>
      <c r="B261" s="124"/>
      <c r="C261" s="124"/>
      <c r="D261" s="124"/>
      <c r="E261" s="120"/>
      <c r="F261" s="128"/>
      <c r="G261" s="128"/>
      <c r="H261" s="125"/>
      <c r="I261" s="85" t="s">
        <v>268</v>
      </c>
      <c r="J261" s="118"/>
      <c r="K261" s="118"/>
    </row>
    <row r="262" spans="1:11" ht="19.5" customHeight="1">
      <c r="A262" s="119" t="s">
        <v>269</v>
      </c>
      <c r="B262" s="119"/>
      <c r="C262" s="119"/>
      <c r="D262" s="119"/>
      <c r="E262" s="119"/>
      <c r="F262" s="119"/>
      <c r="G262" s="119"/>
      <c r="H262" s="119"/>
      <c r="I262" s="119"/>
      <c r="J262" s="133" t="s">
        <v>859</v>
      </c>
      <c r="K262" s="133"/>
    </row>
    <row r="263" spans="1:11" ht="31.5">
      <c r="A263" s="124" t="s">
        <v>250</v>
      </c>
      <c r="B263" s="124"/>
      <c r="C263" s="124"/>
      <c r="D263" s="124"/>
      <c r="E263" s="79" t="s">
        <v>3</v>
      </c>
      <c r="F263" s="124" t="s">
        <v>4</v>
      </c>
      <c r="G263" s="124"/>
      <c r="H263" s="79" t="s">
        <v>5</v>
      </c>
      <c r="I263" s="79" t="s">
        <v>6</v>
      </c>
      <c r="J263" s="79" t="s">
        <v>860</v>
      </c>
      <c r="K263" s="79" t="s">
        <v>861</v>
      </c>
    </row>
    <row r="264" spans="1:11" ht="231" customHeight="1">
      <c r="A264" s="116">
        <v>1</v>
      </c>
      <c r="B264" s="116"/>
      <c r="C264" s="116"/>
      <c r="D264" s="116"/>
      <c r="E264" s="83" t="s">
        <v>270</v>
      </c>
      <c r="F264" s="122" t="s">
        <v>1420</v>
      </c>
      <c r="G264" s="122"/>
      <c r="H264" s="90" t="s">
        <v>1378</v>
      </c>
      <c r="I264" s="85"/>
      <c r="J264" s="80" t="s">
        <v>900</v>
      </c>
      <c r="K264" s="80" t="s">
        <v>1379</v>
      </c>
    </row>
    <row r="265" spans="1:11" ht="79.5" customHeight="1">
      <c r="A265" s="116">
        <v>2</v>
      </c>
      <c r="B265" s="116"/>
      <c r="C265" s="116"/>
      <c r="D265" s="116"/>
      <c r="E265" s="83" t="s">
        <v>271</v>
      </c>
      <c r="F265" s="122" t="s">
        <v>272</v>
      </c>
      <c r="G265" s="122"/>
      <c r="H265" s="90"/>
      <c r="I265" s="85"/>
      <c r="J265" s="118" t="s">
        <v>1380</v>
      </c>
      <c r="K265" s="118"/>
    </row>
    <row r="266" spans="1:11" ht="108" customHeight="1">
      <c r="A266" s="116">
        <v>3</v>
      </c>
      <c r="B266" s="116"/>
      <c r="C266" s="116"/>
      <c r="D266" s="116"/>
      <c r="E266" s="120" t="s">
        <v>273</v>
      </c>
      <c r="F266" s="122" t="s">
        <v>274</v>
      </c>
      <c r="G266" s="122"/>
      <c r="H266" s="92"/>
      <c r="I266" s="125"/>
      <c r="J266" s="118" t="s">
        <v>1380</v>
      </c>
      <c r="K266" s="118"/>
    </row>
    <row r="267" spans="1:11" ht="15" customHeight="1">
      <c r="A267" s="116"/>
      <c r="B267" s="116"/>
      <c r="C267" s="116"/>
      <c r="D267" s="116"/>
      <c r="E267" s="120"/>
      <c r="F267" s="122" t="s">
        <v>275</v>
      </c>
      <c r="G267" s="122"/>
      <c r="H267" s="92"/>
      <c r="I267" s="125"/>
      <c r="J267" s="118"/>
      <c r="K267" s="118"/>
    </row>
    <row r="268" spans="1:11" ht="15" customHeight="1">
      <c r="A268" s="116"/>
      <c r="B268" s="116"/>
      <c r="C268" s="116"/>
      <c r="D268" s="116"/>
      <c r="E268" s="120"/>
      <c r="F268" s="128"/>
      <c r="G268" s="128"/>
      <c r="H268" s="92"/>
      <c r="I268" s="125"/>
      <c r="J268" s="118"/>
      <c r="K268" s="118"/>
    </row>
    <row r="269" spans="1:11" ht="15" customHeight="1">
      <c r="A269" s="116"/>
      <c r="B269" s="116"/>
      <c r="C269" s="116"/>
      <c r="D269" s="116"/>
      <c r="E269" s="120"/>
      <c r="F269" s="128"/>
      <c r="G269" s="128"/>
      <c r="H269" s="92"/>
      <c r="I269" s="125"/>
      <c r="J269" s="118"/>
      <c r="K269" s="118"/>
    </row>
    <row r="270" spans="1:11" ht="26.25" customHeight="1">
      <c r="A270" s="116"/>
      <c r="B270" s="116"/>
      <c r="C270" s="116"/>
      <c r="D270" s="116"/>
      <c r="E270" s="120"/>
      <c r="F270" s="128"/>
      <c r="G270" s="128"/>
      <c r="H270" s="92" t="s">
        <v>276</v>
      </c>
      <c r="I270" s="125"/>
      <c r="J270" s="118"/>
      <c r="K270" s="118"/>
    </row>
    <row r="271" spans="1:11" ht="47.25">
      <c r="A271" s="116">
        <v>4</v>
      </c>
      <c r="B271" s="116"/>
      <c r="C271" s="116"/>
      <c r="D271" s="116"/>
      <c r="E271" s="83" t="s">
        <v>277</v>
      </c>
      <c r="F271" s="125" t="s">
        <v>278</v>
      </c>
      <c r="G271" s="125"/>
      <c r="H271" s="90" t="s">
        <v>1289</v>
      </c>
      <c r="I271" s="85" t="s">
        <v>279</v>
      </c>
      <c r="J271" s="72">
        <v>2020</v>
      </c>
      <c r="K271" s="72" t="s">
        <v>1113</v>
      </c>
    </row>
    <row r="272" spans="1:11" ht="94.5">
      <c r="A272" s="116">
        <v>5</v>
      </c>
      <c r="B272" s="116"/>
      <c r="C272" s="116"/>
      <c r="D272" s="116"/>
      <c r="E272" s="83" t="s">
        <v>280</v>
      </c>
      <c r="F272" s="125" t="s">
        <v>278</v>
      </c>
      <c r="G272" s="125"/>
      <c r="H272" s="90" t="s">
        <v>1345</v>
      </c>
      <c r="I272" s="85" t="s">
        <v>279</v>
      </c>
      <c r="J272" s="72" t="s">
        <v>919</v>
      </c>
      <c r="K272" s="72" t="s">
        <v>1070</v>
      </c>
    </row>
    <row r="273" spans="1:11" ht="63">
      <c r="A273" s="116">
        <v>6</v>
      </c>
      <c r="B273" s="116"/>
      <c r="C273" s="116"/>
      <c r="D273" s="116"/>
      <c r="E273" s="83" t="s">
        <v>281</v>
      </c>
      <c r="F273" s="125" t="s">
        <v>278</v>
      </c>
      <c r="G273" s="125"/>
      <c r="H273" s="90" t="s">
        <v>1289</v>
      </c>
      <c r="I273" s="85" t="s">
        <v>279</v>
      </c>
      <c r="J273" s="72" t="s">
        <v>1114</v>
      </c>
      <c r="K273" s="72" t="s">
        <v>1072</v>
      </c>
    </row>
    <row r="274" spans="1:11" ht="15" customHeight="1">
      <c r="A274" s="116">
        <v>10</v>
      </c>
      <c r="B274" s="116"/>
      <c r="C274" s="116"/>
      <c r="D274" s="116"/>
      <c r="E274" s="120" t="s">
        <v>283</v>
      </c>
      <c r="F274" s="125" t="s">
        <v>284</v>
      </c>
      <c r="G274" s="125"/>
      <c r="H274" s="116" t="s">
        <v>1290</v>
      </c>
      <c r="I274" s="85" t="s">
        <v>285</v>
      </c>
      <c r="J274" s="118" t="s">
        <v>900</v>
      </c>
      <c r="K274" s="118" t="s">
        <v>1116</v>
      </c>
    </row>
    <row r="275" spans="1:11" ht="123" customHeight="1">
      <c r="A275" s="116"/>
      <c r="B275" s="116"/>
      <c r="C275" s="116"/>
      <c r="D275" s="116"/>
      <c r="E275" s="120"/>
      <c r="F275" s="125"/>
      <c r="G275" s="125"/>
      <c r="H275" s="116"/>
      <c r="I275" s="85" t="s">
        <v>1115</v>
      </c>
      <c r="J275" s="118"/>
      <c r="K275" s="118"/>
    </row>
    <row r="276" spans="1:11" ht="51">
      <c r="A276" s="116">
        <v>11</v>
      </c>
      <c r="B276" s="116"/>
      <c r="C276" s="116"/>
      <c r="D276" s="116"/>
      <c r="E276" s="120" t="s">
        <v>286</v>
      </c>
      <c r="F276" s="125" t="s">
        <v>287</v>
      </c>
      <c r="G276" s="125"/>
      <c r="H276" s="116"/>
      <c r="I276" s="85" t="s">
        <v>1421</v>
      </c>
      <c r="J276" s="134">
        <v>2023</v>
      </c>
      <c r="K276" s="118" t="s">
        <v>1117</v>
      </c>
    </row>
    <row r="277" spans="1:11" ht="102">
      <c r="A277" s="116"/>
      <c r="B277" s="116"/>
      <c r="C277" s="116"/>
      <c r="D277" s="116"/>
      <c r="E277" s="120"/>
      <c r="F277" s="125"/>
      <c r="G277" s="125"/>
      <c r="H277" s="116"/>
      <c r="I277" s="85" t="s">
        <v>1422</v>
      </c>
      <c r="J277" s="134"/>
      <c r="K277" s="118"/>
    </row>
    <row r="278" spans="1:11" ht="41.25">
      <c r="A278" s="116"/>
      <c r="B278" s="116"/>
      <c r="C278" s="116"/>
      <c r="D278" s="116"/>
      <c r="E278" s="120"/>
      <c r="F278" s="125"/>
      <c r="G278" s="125"/>
      <c r="H278" s="116"/>
      <c r="I278" s="90" t="s">
        <v>1423</v>
      </c>
      <c r="J278" s="134"/>
      <c r="K278" s="118"/>
    </row>
    <row r="279" spans="1:11" ht="76.5">
      <c r="A279" s="116">
        <v>12</v>
      </c>
      <c r="B279" s="116"/>
      <c r="C279" s="116"/>
      <c r="D279" s="116"/>
      <c r="E279" s="120" t="s">
        <v>288</v>
      </c>
      <c r="F279" s="125" t="s">
        <v>289</v>
      </c>
      <c r="G279" s="125"/>
      <c r="H279" s="116"/>
      <c r="I279" s="85" t="s">
        <v>290</v>
      </c>
      <c r="J279" s="134">
        <v>2023</v>
      </c>
      <c r="K279" s="118" t="s">
        <v>1117</v>
      </c>
    </row>
    <row r="280" spans="1:11" ht="81" customHeight="1">
      <c r="A280" s="116"/>
      <c r="B280" s="116"/>
      <c r="C280" s="116"/>
      <c r="D280" s="116"/>
      <c r="E280" s="120"/>
      <c r="F280" s="125"/>
      <c r="G280" s="125"/>
      <c r="H280" s="116"/>
      <c r="I280" s="85" t="s">
        <v>1424</v>
      </c>
      <c r="J280" s="134"/>
      <c r="K280" s="118"/>
    </row>
    <row r="281" spans="1:11" ht="110.25">
      <c r="A281" s="116">
        <v>13</v>
      </c>
      <c r="B281" s="116"/>
      <c r="C281" s="116"/>
      <c r="D281" s="116"/>
      <c r="E281" s="83" t="s">
        <v>291</v>
      </c>
      <c r="F281" s="125" t="s">
        <v>22</v>
      </c>
      <c r="G281" s="125"/>
      <c r="H281" s="85"/>
      <c r="I281" s="85" t="s">
        <v>292</v>
      </c>
      <c r="J281" s="118" t="s">
        <v>920</v>
      </c>
      <c r="K281" s="118"/>
    </row>
    <row r="282" spans="1:11" ht="108" customHeight="1">
      <c r="A282" s="116">
        <v>14</v>
      </c>
      <c r="B282" s="116"/>
      <c r="C282" s="116"/>
      <c r="D282" s="116"/>
      <c r="E282" s="83" t="s">
        <v>293</v>
      </c>
      <c r="F282" s="125" t="s">
        <v>58</v>
      </c>
      <c r="G282" s="125"/>
      <c r="H282" s="85"/>
      <c r="I282" s="85" t="s">
        <v>294</v>
      </c>
      <c r="J282" s="118" t="s">
        <v>1120</v>
      </c>
      <c r="K282" s="118"/>
    </row>
    <row r="283" spans="1:11" ht="47.25">
      <c r="A283" s="116">
        <v>15</v>
      </c>
      <c r="B283" s="116"/>
      <c r="C283" s="116"/>
      <c r="D283" s="116"/>
      <c r="E283" s="83" t="s">
        <v>295</v>
      </c>
      <c r="F283" s="125" t="s">
        <v>296</v>
      </c>
      <c r="G283" s="125"/>
      <c r="H283" s="85"/>
      <c r="I283" s="85" t="s">
        <v>297</v>
      </c>
      <c r="J283" s="118" t="s">
        <v>1121</v>
      </c>
      <c r="K283" s="118"/>
    </row>
    <row r="284" spans="1:11" ht="47.25">
      <c r="A284" s="116">
        <v>16</v>
      </c>
      <c r="B284" s="116"/>
      <c r="C284" s="116"/>
      <c r="D284" s="116"/>
      <c r="E284" s="83" t="s">
        <v>298</v>
      </c>
      <c r="F284" s="125">
        <v>2024</v>
      </c>
      <c r="G284" s="125"/>
      <c r="H284" s="85"/>
      <c r="I284" s="85" t="s">
        <v>299</v>
      </c>
      <c r="J284" s="118" t="s">
        <v>921</v>
      </c>
      <c r="K284" s="118"/>
    </row>
    <row r="285" spans="1:11" ht="94.5">
      <c r="A285" s="116">
        <v>17</v>
      </c>
      <c r="B285" s="116"/>
      <c r="C285" s="116"/>
      <c r="D285" s="116"/>
      <c r="E285" s="83" t="s">
        <v>300</v>
      </c>
      <c r="F285" s="125">
        <v>2024</v>
      </c>
      <c r="G285" s="125"/>
      <c r="H285" s="85"/>
      <c r="I285" s="85" t="s">
        <v>299</v>
      </c>
      <c r="J285" s="118" t="s">
        <v>903</v>
      </c>
      <c r="K285" s="118"/>
    </row>
    <row r="286" spans="1:11" ht="131.25">
      <c r="A286" s="116">
        <v>18</v>
      </c>
      <c r="B286" s="116"/>
      <c r="C286" s="116"/>
      <c r="D286" s="116"/>
      <c r="E286" s="83" t="s">
        <v>301</v>
      </c>
      <c r="F286" s="125">
        <v>2024</v>
      </c>
      <c r="G286" s="125"/>
      <c r="H286" s="93" t="s">
        <v>1346</v>
      </c>
      <c r="I286" s="85" t="s">
        <v>299</v>
      </c>
      <c r="J286" s="118" t="s">
        <v>922</v>
      </c>
      <c r="K286" s="118"/>
    </row>
    <row r="287" spans="1:11" ht="63.75">
      <c r="A287" s="151">
        <v>19</v>
      </c>
      <c r="B287" s="151"/>
      <c r="C287" s="151"/>
      <c r="D287" s="151"/>
      <c r="E287" s="83" t="s">
        <v>302</v>
      </c>
      <c r="F287" s="125" t="s">
        <v>31</v>
      </c>
      <c r="G287" s="125"/>
      <c r="H287" s="85" t="s">
        <v>303</v>
      </c>
      <c r="I287" s="85" t="s">
        <v>304</v>
      </c>
      <c r="J287" s="118" t="s">
        <v>1268</v>
      </c>
      <c r="K287" s="118"/>
    </row>
    <row r="288" spans="1:11" ht="63">
      <c r="A288" s="116">
        <v>20</v>
      </c>
      <c r="B288" s="116"/>
      <c r="C288" s="116"/>
      <c r="D288" s="116"/>
      <c r="E288" s="83" t="s">
        <v>1124</v>
      </c>
      <c r="F288" s="125" t="s">
        <v>305</v>
      </c>
      <c r="G288" s="125"/>
      <c r="H288" s="85"/>
      <c r="I288" s="85" t="s">
        <v>306</v>
      </c>
      <c r="J288" s="72">
        <v>2023</v>
      </c>
      <c r="K288" s="72">
        <v>1300</v>
      </c>
    </row>
    <row r="289" spans="1:11" ht="76.5">
      <c r="A289" s="116">
        <v>21</v>
      </c>
      <c r="B289" s="116"/>
      <c r="C289" s="116"/>
      <c r="D289" s="116"/>
      <c r="E289" s="83" t="s">
        <v>307</v>
      </c>
      <c r="F289" s="125">
        <v>2021</v>
      </c>
      <c r="G289" s="125"/>
      <c r="H289" s="85" t="s">
        <v>1291</v>
      </c>
      <c r="I289" s="85" t="s">
        <v>308</v>
      </c>
      <c r="J289" s="118" t="s">
        <v>1268</v>
      </c>
      <c r="K289" s="118"/>
    </row>
    <row r="290" spans="1:11" ht="47.25" customHeight="1">
      <c r="A290" s="116">
        <v>22</v>
      </c>
      <c r="B290" s="116"/>
      <c r="C290" s="116"/>
      <c r="D290" s="116"/>
      <c r="E290" s="120" t="s">
        <v>309</v>
      </c>
      <c r="F290" s="125" t="s">
        <v>310</v>
      </c>
      <c r="G290" s="125"/>
      <c r="H290" s="125"/>
      <c r="I290" s="125"/>
      <c r="J290" s="118" t="s">
        <v>1081</v>
      </c>
      <c r="K290" s="118"/>
    </row>
    <row r="291" spans="1:11" ht="45" customHeight="1">
      <c r="A291" s="116"/>
      <c r="B291" s="116"/>
      <c r="C291" s="116"/>
      <c r="D291" s="116"/>
      <c r="E291" s="120"/>
      <c r="F291" s="125" t="s">
        <v>1292</v>
      </c>
      <c r="G291" s="125"/>
      <c r="H291" s="125"/>
      <c r="I291" s="125"/>
      <c r="J291" s="118"/>
      <c r="K291" s="118"/>
    </row>
    <row r="292" spans="1:11" ht="19.5" customHeight="1">
      <c r="A292" s="119" t="s">
        <v>311</v>
      </c>
      <c r="B292" s="119"/>
      <c r="C292" s="119"/>
      <c r="D292" s="119"/>
      <c r="E292" s="119"/>
      <c r="F292" s="119"/>
      <c r="G292" s="119"/>
      <c r="H292" s="119"/>
      <c r="I292" s="119"/>
      <c r="J292" s="133" t="s">
        <v>859</v>
      </c>
      <c r="K292" s="133"/>
    </row>
    <row r="293" spans="1:11" ht="15.75" customHeight="1">
      <c r="A293" s="139" t="s">
        <v>1</v>
      </c>
      <c r="B293" s="139"/>
      <c r="C293" s="139"/>
      <c r="D293" s="139"/>
      <c r="E293" s="139" t="s">
        <v>3</v>
      </c>
      <c r="F293" s="137" t="s">
        <v>4</v>
      </c>
      <c r="G293" s="137"/>
      <c r="H293" s="137" t="s">
        <v>5</v>
      </c>
      <c r="I293" s="124" t="s">
        <v>6</v>
      </c>
      <c r="J293" s="79" t="s">
        <v>860</v>
      </c>
      <c r="K293" s="79" t="s">
        <v>861</v>
      </c>
    </row>
    <row r="294" spans="1:11" ht="15.75">
      <c r="A294" s="139" t="s">
        <v>2</v>
      </c>
      <c r="B294" s="139"/>
      <c r="C294" s="139"/>
      <c r="D294" s="139"/>
      <c r="E294" s="139"/>
      <c r="F294" s="137"/>
      <c r="G294" s="137"/>
      <c r="H294" s="137"/>
      <c r="I294" s="124"/>
      <c r="J294" s="76"/>
      <c r="K294" s="76"/>
    </row>
    <row r="295" spans="1:11" ht="299.25">
      <c r="A295" s="116">
        <v>1</v>
      </c>
      <c r="B295" s="116"/>
      <c r="C295" s="116"/>
      <c r="D295" s="116"/>
      <c r="E295" s="83" t="s">
        <v>312</v>
      </c>
      <c r="F295" s="125" t="s">
        <v>22</v>
      </c>
      <c r="G295" s="125"/>
      <c r="H295" s="125"/>
      <c r="I295" s="125" t="s">
        <v>314</v>
      </c>
      <c r="J295" s="118">
        <v>2024</v>
      </c>
      <c r="K295" s="118">
        <v>28650</v>
      </c>
    </row>
    <row r="296" spans="1:11" ht="63">
      <c r="A296" s="116"/>
      <c r="B296" s="116"/>
      <c r="C296" s="116"/>
      <c r="D296" s="116"/>
      <c r="E296" s="83" t="s">
        <v>313</v>
      </c>
      <c r="F296" s="125"/>
      <c r="G296" s="125"/>
      <c r="H296" s="125"/>
      <c r="I296" s="125"/>
      <c r="J296" s="118"/>
      <c r="K296" s="118"/>
    </row>
    <row r="297" spans="1:11" ht="63">
      <c r="A297" s="116">
        <v>2</v>
      </c>
      <c r="B297" s="116"/>
      <c r="C297" s="116"/>
      <c r="D297" s="116"/>
      <c r="E297" s="83" t="s">
        <v>315</v>
      </c>
      <c r="F297" s="125" t="s">
        <v>318</v>
      </c>
      <c r="G297" s="125"/>
      <c r="H297" s="121" t="s">
        <v>1293</v>
      </c>
      <c r="I297" s="84" t="s">
        <v>319</v>
      </c>
      <c r="J297" s="135"/>
      <c r="K297" s="135"/>
    </row>
    <row r="298" spans="1:11" ht="15.75">
      <c r="A298" s="116"/>
      <c r="B298" s="116"/>
      <c r="C298" s="116"/>
      <c r="D298" s="116"/>
      <c r="E298" s="83"/>
      <c r="F298" s="125"/>
      <c r="G298" s="125"/>
      <c r="H298" s="121"/>
      <c r="I298" s="84"/>
      <c r="J298" s="135"/>
      <c r="K298" s="135"/>
    </row>
    <row r="299" spans="1:11" ht="54" customHeight="1">
      <c r="A299" s="116"/>
      <c r="B299" s="116"/>
      <c r="C299" s="116"/>
      <c r="D299" s="116"/>
      <c r="E299" s="83" t="s">
        <v>316</v>
      </c>
      <c r="F299" s="125"/>
      <c r="G299" s="125"/>
      <c r="H299" s="121"/>
      <c r="I299" s="84"/>
      <c r="J299" s="118" t="s">
        <v>1151</v>
      </c>
      <c r="K299" s="118"/>
    </row>
    <row r="300" spans="1:11" ht="66.75" customHeight="1">
      <c r="A300" s="116"/>
      <c r="B300" s="116"/>
      <c r="C300" s="116"/>
      <c r="D300" s="116"/>
      <c r="E300" s="83"/>
      <c r="F300" s="125">
        <v>2021</v>
      </c>
      <c r="G300" s="125"/>
      <c r="H300" s="121"/>
      <c r="I300" s="84" t="s">
        <v>320</v>
      </c>
      <c r="J300" s="118" t="s">
        <v>1152</v>
      </c>
      <c r="K300" s="118"/>
    </row>
    <row r="301" spans="1:11" ht="20.25" customHeight="1">
      <c r="A301" s="116"/>
      <c r="B301" s="116"/>
      <c r="C301" s="116"/>
      <c r="D301" s="116"/>
      <c r="E301" s="83" t="s">
        <v>317</v>
      </c>
      <c r="F301" s="125"/>
      <c r="G301" s="125"/>
      <c r="H301" s="121"/>
      <c r="I301" s="84"/>
      <c r="J301" s="77">
        <v>2024</v>
      </c>
      <c r="K301" s="77">
        <v>10000</v>
      </c>
    </row>
    <row r="302" spans="1:11" ht="30">
      <c r="A302" s="116"/>
      <c r="B302" s="116"/>
      <c r="C302" s="116"/>
      <c r="D302" s="116"/>
      <c r="E302" s="87"/>
      <c r="F302" s="125">
        <v>2021</v>
      </c>
      <c r="G302" s="125"/>
      <c r="H302" s="121"/>
      <c r="I302" s="84" t="s">
        <v>321</v>
      </c>
      <c r="J302" s="77">
        <v>2024</v>
      </c>
      <c r="K302" s="72" t="s">
        <v>924</v>
      </c>
    </row>
    <row r="303" spans="1:11" ht="49.5" customHeight="1">
      <c r="A303" s="116">
        <v>3</v>
      </c>
      <c r="B303" s="116"/>
      <c r="C303" s="116"/>
      <c r="D303" s="116"/>
      <c r="E303" s="120" t="s">
        <v>1425</v>
      </c>
      <c r="F303" s="125" t="s">
        <v>322</v>
      </c>
      <c r="G303" s="125"/>
      <c r="H303" s="121"/>
      <c r="I303" s="84" t="s">
        <v>323</v>
      </c>
      <c r="J303" s="118">
        <v>2024</v>
      </c>
      <c r="K303" s="118" t="s">
        <v>1153</v>
      </c>
    </row>
    <row r="304" spans="1:11" ht="25.5">
      <c r="A304" s="116"/>
      <c r="B304" s="116"/>
      <c r="C304" s="116"/>
      <c r="D304" s="116"/>
      <c r="E304" s="120"/>
      <c r="F304" s="125"/>
      <c r="G304" s="125"/>
      <c r="H304" s="121"/>
      <c r="I304" s="84" t="s">
        <v>324</v>
      </c>
      <c r="J304" s="118"/>
      <c r="K304" s="118"/>
    </row>
    <row r="305" spans="1:12">
      <c r="A305" s="116"/>
      <c r="B305" s="116"/>
      <c r="C305" s="116"/>
      <c r="D305" s="116"/>
      <c r="E305" s="120"/>
      <c r="F305" s="125"/>
      <c r="G305" s="125"/>
      <c r="H305" s="121"/>
      <c r="I305" s="94" t="s">
        <v>325</v>
      </c>
      <c r="J305" s="118"/>
      <c r="K305" s="118"/>
    </row>
    <row r="306" spans="1:12" ht="31.5" customHeight="1">
      <c r="A306" s="116">
        <v>4</v>
      </c>
      <c r="B306" s="116"/>
      <c r="C306" s="116"/>
      <c r="D306" s="116"/>
      <c r="E306" s="120" t="s">
        <v>326</v>
      </c>
      <c r="F306" s="122" t="s">
        <v>327</v>
      </c>
      <c r="G306" s="122"/>
      <c r="H306" s="125" t="s">
        <v>1380</v>
      </c>
      <c r="I306" s="121"/>
      <c r="J306" s="118" t="s">
        <v>1380</v>
      </c>
      <c r="K306" s="118"/>
    </row>
    <row r="307" spans="1:12" ht="150" customHeight="1">
      <c r="A307" s="116"/>
      <c r="B307" s="116"/>
      <c r="C307" s="116"/>
      <c r="D307" s="116"/>
      <c r="E307" s="120"/>
      <c r="F307" s="122" t="s">
        <v>328</v>
      </c>
      <c r="G307" s="122"/>
      <c r="H307" s="125"/>
      <c r="I307" s="121"/>
      <c r="J307" s="118"/>
      <c r="K307" s="118"/>
    </row>
    <row r="308" spans="1:12" ht="47.25">
      <c r="A308" s="116">
        <v>5</v>
      </c>
      <c r="B308" s="116"/>
      <c r="C308" s="116"/>
      <c r="D308" s="116"/>
      <c r="E308" s="83" t="s">
        <v>1426</v>
      </c>
      <c r="F308" s="125" t="s">
        <v>329</v>
      </c>
      <c r="G308" s="125"/>
      <c r="H308" s="85"/>
      <c r="I308" s="85" t="s">
        <v>48</v>
      </c>
      <c r="J308" s="118" t="s">
        <v>925</v>
      </c>
      <c r="K308" s="118"/>
    </row>
    <row r="309" spans="1:12" ht="52.5" customHeight="1">
      <c r="A309" s="116">
        <v>7</v>
      </c>
      <c r="B309" s="116"/>
      <c r="C309" s="116"/>
      <c r="D309" s="116"/>
      <c r="E309" s="120" t="s">
        <v>330</v>
      </c>
      <c r="F309" s="125" t="s">
        <v>331</v>
      </c>
      <c r="G309" s="125"/>
      <c r="H309" s="125" t="s">
        <v>1256</v>
      </c>
      <c r="I309" s="125"/>
      <c r="J309" s="118" t="s">
        <v>1256</v>
      </c>
      <c r="K309" s="118"/>
    </row>
    <row r="310" spans="1:12" ht="168" customHeight="1">
      <c r="A310" s="116"/>
      <c r="B310" s="116"/>
      <c r="C310" s="116"/>
      <c r="D310" s="116"/>
      <c r="E310" s="120"/>
      <c r="F310" s="125" t="s">
        <v>332</v>
      </c>
      <c r="G310" s="125"/>
      <c r="H310" s="125"/>
      <c r="I310" s="125"/>
      <c r="J310" s="118"/>
      <c r="K310" s="118"/>
    </row>
    <row r="311" spans="1:12" ht="19.5" customHeight="1">
      <c r="A311" s="119" t="s">
        <v>333</v>
      </c>
      <c r="B311" s="119"/>
      <c r="C311" s="119"/>
      <c r="D311" s="119"/>
      <c r="E311" s="119"/>
      <c r="F311" s="119"/>
      <c r="G311" s="119"/>
      <c r="H311" s="119"/>
      <c r="I311" s="119"/>
      <c r="J311" s="133" t="s">
        <v>859</v>
      </c>
      <c r="K311" s="133"/>
    </row>
    <row r="312" spans="1:12" ht="31.5">
      <c r="A312" s="124" t="s">
        <v>250</v>
      </c>
      <c r="B312" s="124"/>
      <c r="C312" s="124"/>
      <c r="D312" s="124"/>
      <c r="E312" s="124" t="s">
        <v>3</v>
      </c>
      <c r="F312" s="124"/>
      <c r="G312" s="79" t="s">
        <v>4</v>
      </c>
      <c r="H312" s="79" t="s">
        <v>5</v>
      </c>
      <c r="I312" s="79" t="s">
        <v>6</v>
      </c>
      <c r="J312" s="79" t="s">
        <v>860</v>
      </c>
      <c r="K312" s="79" t="s">
        <v>861</v>
      </c>
    </row>
    <row r="313" spans="1:12" ht="126">
      <c r="A313" s="124">
        <v>1</v>
      </c>
      <c r="B313" s="124"/>
      <c r="C313" s="124"/>
      <c r="D313" s="124"/>
      <c r="E313" s="131" t="s">
        <v>334</v>
      </c>
      <c r="F313" s="131"/>
      <c r="G313" s="86" t="s">
        <v>335</v>
      </c>
      <c r="H313" s="86" t="s">
        <v>336</v>
      </c>
      <c r="I313" s="86" t="s">
        <v>337</v>
      </c>
      <c r="J313" s="118" t="s">
        <v>1383</v>
      </c>
      <c r="K313" s="118"/>
      <c r="L313" s="81"/>
    </row>
    <row r="314" spans="1:12" ht="65.25" customHeight="1">
      <c r="A314" s="124">
        <v>2</v>
      </c>
      <c r="B314" s="124"/>
      <c r="C314" s="124"/>
      <c r="D314" s="124"/>
      <c r="E314" s="131" t="s">
        <v>338</v>
      </c>
      <c r="F314" s="131"/>
      <c r="G314" s="85" t="s">
        <v>22</v>
      </c>
      <c r="H314" s="85" t="s">
        <v>926</v>
      </c>
      <c r="I314" s="85" t="s">
        <v>339</v>
      </c>
      <c r="J314" s="118" t="s">
        <v>1129</v>
      </c>
      <c r="K314" s="118"/>
    </row>
    <row r="315" spans="1:12" ht="90" customHeight="1">
      <c r="A315" s="124">
        <v>3</v>
      </c>
      <c r="B315" s="124"/>
      <c r="C315" s="124"/>
      <c r="D315" s="124"/>
      <c r="E315" s="131" t="s">
        <v>340</v>
      </c>
      <c r="F315" s="131"/>
      <c r="G315" s="85" t="s">
        <v>341</v>
      </c>
      <c r="H315" s="85"/>
      <c r="I315" s="85" t="s">
        <v>342</v>
      </c>
      <c r="J315" s="118" t="s">
        <v>1131</v>
      </c>
      <c r="K315" s="118"/>
    </row>
    <row r="316" spans="1:12" ht="105.75" customHeight="1">
      <c r="A316" s="124">
        <v>4</v>
      </c>
      <c r="B316" s="124"/>
      <c r="C316" s="124"/>
      <c r="D316" s="124"/>
      <c r="E316" s="131" t="s">
        <v>343</v>
      </c>
      <c r="F316" s="131"/>
      <c r="G316" s="125" t="s">
        <v>344</v>
      </c>
      <c r="H316" s="125"/>
      <c r="I316" s="125"/>
      <c r="J316" s="80">
        <v>2020</v>
      </c>
      <c r="K316" s="80" t="s">
        <v>1133</v>
      </c>
    </row>
    <row r="317" spans="1:12" ht="31.5" customHeight="1">
      <c r="A317" s="124">
        <v>5</v>
      </c>
      <c r="B317" s="124"/>
      <c r="C317" s="124"/>
      <c r="D317" s="124"/>
      <c r="E317" s="131" t="s">
        <v>345</v>
      </c>
      <c r="F317" s="131"/>
      <c r="G317" s="85" t="s">
        <v>58</v>
      </c>
      <c r="H317" s="125"/>
      <c r="I317" s="85" t="s">
        <v>347</v>
      </c>
      <c r="J317" s="118">
        <v>2024</v>
      </c>
      <c r="K317" s="118" t="s">
        <v>927</v>
      </c>
    </row>
    <row r="318" spans="1:12" ht="15.75">
      <c r="A318" s="124"/>
      <c r="B318" s="124"/>
      <c r="C318" s="124"/>
      <c r="D318" s="124"/>
      <c r="E318" s="131"/>
      <c r="F318" s="131"/>
      <c r="G318" s="85"/>
      <c r="H318" s="125"/>
      <c r="I318" s="85"/>
      <c r="J318" s="118"/>
      <c r="K318" s="118"/>
    </row>
    <row r="319" spans="1:12" ht="15.75">
      <c r="A319" s="124"/>
      <c r="B319" s="124"/>
      <c r="C319" s="124"/>
      <c r="D319" s="124"/>
      <c r="E319" s="131"/>
      <c r="F319" s="131"/>
      <c r="G319" s="85"/>
      <c r="H319" s="125"/>
      <c r="I319" s="85"/>
      <c r="J319" s="118"/>
      <c r="K319" s="118"/>
    </row>
    <row r="320" spans="1:12" ht="31.5" customHeight="1">
      <c r="A320" s="124"/>
      <c r="B320" s="124"/>
      <c r="C320" s="124"/>
      <c r="D320" s="124"/>
      <c r="E320" s="131" t="s">
        <v>346</v>
      </c>
      <c r="F320" s="131"/>
      <c r="G320" s="85" t="s">
        <v>22</v>
      </c>
      <c r="H320" s="125"/>
      <c r="I320" s="85" t="s">
        <v>348</v>
      </c>
      <c r="J320" s="118"/>
      <c r="K320" s="118"/>
    </row>
    <row r="321" spans="1:11" ht="22.5" customHeight="1">
      <c r="A321" s="124">
        <v>6</v>
      </c>
      <c r="B321" s="124"/>
      <c r="C321" s="124"/>
      <c r="D321" s="124"/>
      <c r="E321" s="120" t="s">
        <v>1427</v>
      </c>
      <c r="F321" s="120"/>
      <c r="G321" s="125" t="s">
        <v>341</v>
      </c>
      <c r="H321" s="125"/>
      <c r="I321" s="125" t="s">
        <v>342</v>
      </c>
      <c r="J321" s="132">
        <v>2023</v>
      </c>
      <c r="K321" s="132">
        <v>631</v>
      </c>
    </row>
    <row r="322" spans="1:11">
      <c r="A322" s="124"/>
      <c r="B322" s="124"/>
      <c r="C322" s="124"/>
      <c r="D322" s="124"/>
      <c r="E322" s="120"/>
      <c r="F322" s="120"/>
      <c r="G322" s="125"/>
      <c r="H322" s="125"/>
      <c r="I322" s="125"/>
      <c r="J322" s="132"/>
      <c r="K322" s="132"/>
    </row>
    <row r="323" spans="1:11" ht="19.5" customHeight="1">
      <c r="A323" s="119" t="s">
        <v>349</v>
      </c>
      <c r="B323" s="119"/>
      <c r="C323" s="119"/>
      <c r="D323" s="119"/>
      <c r="E323" s="119"/>
      <c r="F323" s="119"/>
      <c r="G323" s="119"/>
      <c r="H323" s="119"/>
      <c r="I323" s="119"/>
      <c r="J323" s="133" t="s">
        <v>859</v>
      </c>
      <c r="K323" s="133"/>
    </row>
    <row r="324" spans="1:11" ht="31.5">
      <c r="A324" s="124" t="s">
        <v>112</v>
      </c>
      <c r="B324" s="124"/>
      <c r="C324" s="124"/>
      <c r="D324" s="124"/>
      <c r="E324" s="124" t="s">
        <v>350</v>
      </c>
      <c r="F324" s="124"/>
      <c r="G324" s="79" t="s">
        <v>4</v>
      </c>
      <c r="H324" s="79" t="s">
        <v>5</v>
      </c>
      <c r="I324" s="79" t="s">
        <v>6</v>
      </c>
      <c r="J324" s="79" t="s">
        <v>860</v>
      </c>
      <c r="K324" s="79" t="s">
        <v>861</v>
      </c>
    </row>
    <row r="325" spans="1:11" ht="110.25" customHeight="1">
      <c r="A325" s="116" t="s">
        <v>113</v>
      </c>
      <c r="B325" s="116"/>
      <c r="C325" s="116"/>
      <c r="D325" s="116"/>
      <c r="E325" s="121" t="s">
        <v>1428</v>
      </c>
      <c r="F325" s="121"/>
      <c r="G325" s="84" t="s">
        <v>351</v>
      </c>
      <c r="H325" s="121" t="s">
        <v>1294</v>
      </c>
      <c r="I325" s="84" t="s">
        <v>354</v>
      </c>
      <c r="J325" s="72" t="s">
        <v>1227</v>
      </c>
      <c r="K325" s="72" t="s">
        <v>1228</v>
      </c>
    </row>
    <row r="326" spans="1:11" ht="31.5" customHeight="1">
      <c r="A326" s="116"/>
      <c r="B326" s="116"/>
      <c r="C326" s="116"/>
      <c r="D326" s="116"/>
      <c r="E326" s="121" t="s">
        <v>1429</v>
      </c>
      <c r="F326" s="121"/>
      <c r="G326" s="84"/>
      <c r="H326" s="121"/>
      <c r="I326" s="84" t="s">
        <v>355</v>
      </c>
      <c r="J326" s="72">
        <v>2020</v>
      </c>
      <c r="K326" s="72" t="s">
        <v>928</v>
      </c>
    </row>
    <row r="327" spans="1:11" ht="63" customHeight="1">
      <c r="A327" s="116"/>
      <c r="B327" s="116"/>
      <c r="C327" s="116"/>
      <c r="D327" s="116"/>
      <c r="E327" s="121" t="s">
        <v>1430</v>
      </c>
      <c r="F327" s="121"/>
      <c r="G327" s="84"/>
      <c r="H327" s="121"/>
      <c r="I327" s="84"/>
      <c r="J327" s="72">
        <v>2020</v>
      </c>
      <c r="K327" s="72" t="s">
        <v>1156</v>
      </c>
    </row>
    <row r="328" spans="1:11" ht="31.5" customHeight="1">
      <c r="A328" s="116"/>
      <c r="B328" s="116"/>
      <c r="C328" s="116"/>
      <c r="D328" s="116"/>
      <c r="E328" s="121" t="s">
        <v>1431</v>
      </c>
      <c r="F328" s="121"/>
      <c r="G328" s="84"/>
      <c r="H328" s="121"/>
      <c r="I328" s="84" t="s">
        <v>356</v>
      </c>
      <c r="J328" s="118" t="s">
        <v>1157</v>
      </c>
      <c r="K328" s="118"/>
    </row>
    <row r="329" spans="1:11">
      <c r="A329" s="116"/>
      <c r="B329" s="116"/>
      <c r="C329" s="116"/>
      <c r="D329" s="116"/>
      <c r="E329" s="128"/>
      <c r="F329" s="128"/>
      <c r="G329" s="84"/>
      <c r="H329" s="121"/>
      <c r="I329" s="87"/>
      <c r="J329" s="118"/>
      <c r="K329" s="118"/>
    </row>
    <row r="330" spans="1:11" ht="38.25">
      <c r="A330" s="116"/>
      <c r="B330" s="116"/>
      <c r="C330" s="116"/>
      <c r="D330" s="116"/>
      <c r="E330" s="128"/>
      <c r="F330" s="128"/>
      <c r="G330" s="84" t="s">
        <v>352</v>
      </c>
      <c r="H330" s="121"/>
      <c r="I330" s="87"/>
      <c r="J330" s="118"/>
      <c r="K330" s="118"/>
    </row>
    <row r="331" spans="1:11">
      <c r="A331" s="116"/>
      <c r="B331" s="116"/>
      <c r="C331" s="116"/>
      <c r="D331" s="116"/>
      <c r="E331" s="128"/>
      <c r="F331" s="128"/>
      <c r="G331" s="84"/>
      <c r="H331" s="121"/>
      <c r="I331" s="87"/>
      <c r="J331" s="118"/>
      <c r="K331" s="118"/>
    </row>
    <row r="332" spans="1:11" ht="114.75">
      <c r="A332" s="116"/>
      <c r="B332" s="116"/>
      <c r="C332" s="116"/>
      <c r="D332" s="116"/>
      <c r="E332" s="128"/>
      <c r="F332" s="128"/>
      <c r="G332" s="84" t="s">
        <v>353</v>
      </c>
      <c r="H332" s="121"/>
      <c r="I332" s="87"/>
      <c r="J332" s="118"/>
      <c r="K332" s="118"/>
    </row>
    <row r="333" spans="1:11" ht="51">
      <c r="A333" s="116" t="s">
        <v>116</v>
      </c>
      <c r="B333" s="116"/>
      <c r="C333" s="116"/>
      <c r="D333" s="116"/>
      <c r="E333" s="120" t="s">
        <v>357</v>
      </c>
      <c r="F333" s="120"/>
      <c r="G333" s="85" t="s">
        <v>161</v>
      </c>
      <c r="H333" s="121" t="s">
        <v>1295</v>
      </c>
      <c r="I333" s="84" t="s">
        <v>359</v>
      </c>
      <c r="J333" s="118" t="s">
        <v>1229</v>
      </c>
      <c r="K333" s="118"/>
    </row>
    <row r="334" spans="1:11" ht="15.75">
      <c r="A334" s="116"/>
      <c r="B334" s="116"/>
      <c r="C334" s="116"/>
      <c r="D334" s="116"/>
      <c r="E334" s="120"/>
      <c r="F334" s="120"/>
      <c r="G334" s="85"/>
      <c r="H334" s="121"/>
      <c r="I334" s="84"/>
      <c r="J334" s="118"/>
      <c r="K334" s="118"/>
    </row>
    <row r="335" spans="1:11" ht="25.5">
      <c r="A335" s="116"/>
      <c r="B335" s="116"/>
      <c r="C335" s="116"/>
      <c r="D335" s="116"/>
      <c r="E335" s="120"/>
      <c r="F335" s="120"/>
      <c r="G335" s="85" t="s">
        <v>22</v>
      </c>
      <c r="H335" s="121"/>
      <c r="I335" s="84"/>
      <c r="J335" s="118"/>
      <c r="K335" s="118"/>
    </row>
    <row r="336" spans="1:11" ht="31.5" customHeight="1">
      <c r="A336" s="116"/>
      <c r="B336" s="116"/>
      <c r="C336" s="116"/>
      <c r="D336" s="116"/>
      <c r="E336" s="120" t="s">
        <v>358</v>
      </c>
      <c r="F336" s="120"/>
      <c r="G336" s="87"/>
      <c r="H336" s="121"/>
      <c r="I336" s="84"/>
      <c r="J336" s="118"/>
      <c r="K336" s="118"/>
    </row>
    <row r="337" spans="1:11">
      <c r="A337" s="116"/>
      <c r="B337" s="116"/>
      <c r="C337" s="116"/>
      <c r="D337" s="116"/>
      <c r="E337" s="128"/>
      <c r="F337" s="128"/>
      <c r="G337" s="87"/>
      <c r="H337" s="121"/>
      <c r="I337" s="84"/>
      <c r="J337" s="118"/>
      <c r="K337" s="118"/>
    </row>
    <row r="338" spans="1:11">
      <c r="A338" s="116"/>
      <c r="B338" s="116"/>
      <c r="C338" s="116"/>
      <c r="D338" s="116"/>
      <c r="E338" s="128"/>
      <c r="F338" s="128"/>
      <c r="G338" s="87"/>
      <c r="H338" s="121"/>
      <c r="I338" s="84" t="s">
        <v>360</v>
      </c>
      <c r="J338" s="118"/>
      <c r="K338" s="118"/>
    </row>
    <row r="339" spans="1:11" ht="50.25" customHeight="1">
      <c r="A339" s="116" t="s">
        <v>120</v>
      </c>
      <c r="B339" s="116"/>
      <c r="C339" s="116"/>
      <c r="D339" s="116"/>
      <c r="E339" s="120" t="s">
        <v>1432</v>
      </c>
      <c r="F339" s="120"/>
      <c r="G339" s="84" t="s">
        <v>361</v>
      </c>
      <c r="H339" s="84"/>
      <c r="I339" s="83" t="s">
        <v>364</v>
      </c>
      <c r="J339" s="72">
        <v>2021</v>
      </c>
      <c r="K339" s="72" t="s">
        <v>1158</v>
      </c>
    </row>
    <row r="340" spans="1:11" ht="111" customHeight="1">
      <c r="A340" s="116"/>
      <c r="B340" s="116"/>
      <c r="C340" s="116"/>
      <c r="D340" s="116"/>
      <c r="E340" s="120" t="s">
        <v>1433</v>
      </c>
      <c r="F340" s="120"/>
      <c r="G340" s="84"/>
      <c r="H340" s="84" t="s">
        <v>1296</v>
      </c>
      <c r="I340" s="83"/>
      <c r="J340" s="118" t="s">
        <v>1159</v>
      </c>
      <c r="K340" s="118"/>
    </row>
    <row r="341" spans="1:11" ht="127.5">
      <c r="A341" s="116"/>
      <c r="B341" s="116"/>
      <c r="C341" s="116"/>
      <c r="D341" s="116"/>
      <c r="E341" s="120" t="s">
        <v>1434</v>
      </c>
      <c r="F341" s="120"/>
      <c r="G341" s="84" t="s">
        <v>362</v>
      </c>
      <c r="H341" s="84"/>
      <c r="I341" s="84" t="s">
        <v>365</v>
      </c>
      <c r="J341" s="118"/>
      <c r="K341" s="118"/>
    </row>
    <row r="342" spans="1:11" ht="38.25">
      <c r="A342" s="116"/>
      <c r="B342" s="116"/>
      <c r="C342" s="116"/>
      <c r="D342" s="116"/>
      <c r="E342" s="120" t="s">
        <v>1435</v>
      </c>
      <c r="F342" s="120"/>
      <c r="G342" s="87"/>
      <c r="H342" s="84" t="s">
        <v>363</v>
      </c>
      <c r="I342" s="84"/>
      <c r="J342" s="118"/>
      <c r="K342" s="118"/>
    </row>
    <row r="343" spans="1:11" ht="89.25">
      <c r="A343" s="116"/>
      <c r="B343" s="116"/>
      <c r="C343" s="116"/>
      <c r="D343" s="116"/>
      <c r="E343" s="120" t="s">
        <v>1436</v>
      </c>
      <c r="F343" s="120"/>
      <c r="G343" s="87"/>
      <c r="H343" s="84"/>
      <c r="I343" s="84" t="s">
        <v>366</v>
      </c>
      <c r="J343" s="118"/>
      <c r="K343" s="118"/>
    </row>
    <row r="344" spans="1:11" ht="55.5" customHeight="1">
      <c r="A344" s="116"/>
      <c r="B344" s="116"/>
      <c r="C344" s="116"/>
      <c r="D344" s="116"/>
      <c r="E344" s="120" t="s">
        <v>1437</v>
      </c>
      <c r="F344" s="120"/>
      <c r="G344" s="87"/>
      <c r="H344" s="84" t="s">
        <v>1347</v>
      </c>
      <c r="I344" s="87"/>
      <c r="J344" s="118" t="s">
        <v>930</v>
      </c>
      <c r="K344" s="118"/>
    </row>
    <row r="345" spans="1:11" ht="63.75" customHeight="1">
      <c r="A345" s="116" t="s">
        <v>126</v>
      </c>
      <c r="B345" s="116"/>
      <c r="C345" s="116"/>
      <c r="D345" s="116"/>
      <c r="E345" s="120" t="s">
        <v>1438</v>
      </c>
      <c r="F345" s="120"/>
      <c r="G345" s="121" t="s">
        <v>367</v>
      </c>
      <c r="H345" s="121"/>
      <c r="I345" s="121"/>
      <c r="J345" s="118" t="s">
        <v>1231</v>
      </c>
      <c r="K345" s="118"/>
    </row>
    <row r="346" spans="1:11">
      <c r="A346" s="116"/>
      <c r="B346" s="116"/>
      <c r="C346" s="116"/>
      <c r="D346" s="116"/>
      <c r="E346" s="120"/>
      <c r="F346" s="120"/>
      <c r="G346" s="121" t="s">
        <v>368</v>
      </c>
      <c r="H346" s="121"/>
      <c r="I346" s="121"/>
      <c r="J346" s="118"/>
      <c r="K346" s="118"/>
    </row>
    <row r="347" spans="1:11" ht="25.5" customHeight="1">
      <c r="A347" s="116"/>
      <c r="B347" s="116"/>
      <c r="C347" s="116"/>
      <c r="D347" s="116"/>
      <c r="E347" s="120"/>
      <c r="F347" s="120"/>
      <c r="G347" s="121" t="s">
        <v>369</v>
      </c>
      <c r="H347" s="121"/>
      <c r="I347" s="121"/>
      <c r="J347" s="118"/>
      <c r="K347" s="118"/>
    </row>
    <row r="348" spans="1:11" ht="73.5" customHeight="1">
      <c r="A348" s="116" t="s">
        <v>370</v>
      </c>
      <c r="B348" s="116"/>
      <c r="C348" s="116"/>
      <c r="D348" s="116"/>
      <c r="E348" s="152" t="s">
        <v>1439</v>
      </c>
      <c r="F348" s="152"/>
      <c r="G348" s="85" t="s">
        <v>371</v>
      </c>
      <c r="H348" s="120"/>
      <c r="I348" s="86" t="s">
        <v>381</v>
      </c>
      <c r="J348" s="134">
        <v>2022</v>
      </c>
      <c r="K348" s="118" t="s">
        <v>1160</v>
      </c>
    </row>
    <row r="349" spans="1:11" ht="15.75" customHeight="1">
      <c r="A349" s="116"/>
      <c r="B349" s="116"/>
      <c r="C349" s="116"/>
      <c r="D349" s="116"/>
      <c r="E349" s="152" t="s">
        <v>1440</v>
      </c>
      <c r="F349" s="152"/>
      <c r="G349" s="95"/>
      <c r="H349" s="120"/>
      <c r="I349" s="92"/>
      <c r="J349" s="134"/>
      <c r="K349" s="118"/>
    </row>
    <row r="350" spans="1:11" ht="69" customHeight="1">
      <c r="A350" s="116"/>
      <c r="B350" s="116"/>
      <c r="C350" s="116"/>
      <c r="D350" s="116"/>
      <c r="E350" s="120" t="s">
        <v>1441</v>
      </c>
      <c r="F350" s="120"/>
      <c r="G350" s="95"/>
      <c r="H350" s="120"/>
      <c r="I350" s="92"/>
      <c r="J350" s="118">
        <v>2020</v>
      </c>
      <c r="K350" s="118" t="s">
        <v>1161</v>
      </c>
    </row>
    <row r="351" spans="1:11" ht="15.75">
      <c r="A351" s="116"/>
      <c r="B351" s="116"/>
      <c r="C351" s="116"/>
      <c r="D351" s="116"/>
      <c r="E351" s="153"/>
      <c r="F351" s="153"/>
      <c r="G351" s="85" t="s">
        <v>372</v>
      </c>
      <c r="H351" s="120"/>
      <c r="I351" s="92"/>
      <c r="J351" s="118"/>
      <c r="K351" s="118"/>
    </row>
    <row r="352" spans="1:11" ht="15.75">
      <c r="A352" s="116"/>
      <c r="B352" s="116"/>
      <c r="C352" s="116"/>
      <c r="D352" s="116"/>
      <c r="E352" s="153"/>
      <c r="F352" s="153"/>
      <c r="G352" s="85" t="s">
        <v>373</v>
      </c>
      <c r="H352" s="120"/>
      <c r="I352" s="92" t="s">
        <v>382</v>
      </c>
      <c r="J352" s="118"/>
      <c r="K352" s="118"/>
    </row>
    <row r="353" spans="1:11" ht="15.75">
      <c r="A353" s="116"/>
      <c r="B353" s="116"/>
      <c r="C353" s="116"/>
      <c r="D353" s="116"/>
      <c r="E353" s="120"/>
      <c r="F353" s="120"/>
      <c r="G353" s="85"/>
      <c r="H353" s="120"/>
      <c r="I353" s="92"/>
      <c r="J353" s="118"/>
      <c r="K353" s="118"/>
    </row>
    <row r="354" spans="1:11" ht="15.75">
      <c r="A354" s="116"/>
      <c r="B354" s="116"/>
      <c r="C354" s="116"/>
      <c r="D354" s="116"/>
      <c r="E354" s="120"/>
      <c r="F354" s="120"/>
      <c r="G354" s="85" t="s">
        <v>374</v>
      </c>
      <c r="H354" s="120"/>
      <c r="I354" s="92"/>
      <c r="J354" s="118"/>
      <c r="K354" s="118"/>
    </row>
    <row r="355" spans="1:11" ht="48" customHeight="1">
      <c r="A355" s="116"/>
      <c r="B355" s="116"/>
      <c r="C355" s="116"/>
      <c r="D355" s="116"/>
      <c r="E355" s="120"/>
      <c r="F355" s="120"/>
      <c r="G355" s="85" t="s">
        <v>375</v>
      </c>
      <c r="H355" s="120"/>
      <c r="I355" s="92"/>
      <c r="J355" s="118"/>
      <c r="K355" s="118"/>
    </row>
    <row r="356" spans="1:11" ht="31.5" customHeight="1">
      <c r="A356" s="116"/>
      <c r="B356" s="116"/>
      <c r="C356" s="116"/>
      <c r="D356" s="116"/>
      <c r="E356" s="120" t="s">
        <v>1442</v>
      </c>
      <c r="F356" s="120"/>
      <c r="G356" s="85"/>
      <c r="H356" s="120"/>
      <c r="I356" s="92" t="s">
        <v>383</v>
      </c>
      <c r="J356" s="118">
        <v>2021</v>
      </c>
      <c r="K356" s="118">
        <v>450</v>
      </c>
    </row>
    <row r="357" spans="1:11" ht="15.75">
      <c r="A357" s="116"/>
      <c r="B357" s="116"/>
      <c r="C357" s="116"/>
      <c r="D357" s="116"/>
      <c r="E357" s="123"/>
      <c r="F357" s="123"/>
      <c r="G357" s="85">
        <v>2021</v>
      </c>
      <c r="H357" s="120"/>
      <c r="I357" s="92"/>
      <c r="J357" s="118"/>
      <c r="K357" s="118"/>
    </row>
    <row r="358" spans="1:11" ht="47.25" customHeight="1">
      <c r="A358" s="116"/>
      <c r="B358" s="116"/>
      <c r="C358" s="116"/>
      <c r="D358" s="116"/>
      <c r="E358" s="120" t="s">
        <v>1443</v>
      </c>
      <c r="F358" s="120"/>
      <c r="G358" s="85"/>
      <c r="H358" s="120"/>
      <c r="I358" s="92"/>
      <c r="J358" s="118">
        <v>2020</v>
      </c>
      <c r="K358" s="118" t="s">
        <v>933</v>
      </c>
    </row>
    <row r="359" spans="1:11" ht="15.75">
      <c r="A359" s="116"/>
      <c r="B359" s="116"/>
      <c r="C359" s="116"/>
      <c r="D359" s="116"/>
      <c r="E359" s="123"/>
      <c r="F359" s="123"/>
      <c r="G359" s="85"/>
      <c r="H359" s="120"/>
      <c r="I359" s="92"/>
      <c r="J359" s="118"/>
      <c r="K359" s="118"/>
    </row>
    <row r="360" spans="1:11" ht="25.5">
      <c r="A360" s="116"/>
      <c r="B360" s="116"/>
      <c r="C360" s="116"/>
      <c r="D360" s="116"/>
      <c r="E360" s="123"/>
      <c r="F360" s="123"/>
      <c r="G360" s="85" t="s">
        <v>376</v>
      </c>
      <c r="H360" s="120"/>
      <c r="I360" s="92"/>
      <c r="J360" s="118"/>
      <c r="K360" s="118"/>
    </row>
    <row r="361" spans="1:11" ht="15.75">
      <c r="A361" s="116"/>
      <c r="B361" s="116"/>
      <c r="C361" s="116"/>
      <c r="D361" s="116"/>
      <c r="E361" s="123"/>
      <c r="F361" s="123"/>
      <c r="G361" s="85"/>
      <c r="H361" s="120"/>
      <c r="I361" s="92"/>
      <c r="J361" s="118"/>
      <c r="K361" s="118"/>
    </row>
    <row r="362" spans="1:11" ht="15.75">
      <c r="A362" s="116"/>
      <c r="B362" s="116"/>
      <c r="C362" s="116"/>
      <c r="D362" s="116"/>
      <c r="E362" s="123"/>
      <c r="F362" s="123"/>
      <c r="G362" s="85" t="s">
        <v>377</v>
      </c>
      <c r="H362" s="120"/>
      <c r="I362" s="96"/>
      <c r="J362" s="118"/>
      <c r="K362" s="118"/>
    </row>
    <row r="363" spans="1:11" ht="31.5" customHeight="1">
      <c r="A363" s="116"/>
      <c r="B363" s="116"/>
      <c r="C363" s="116"/>
      <c r="D363" s="116"/>
      <c r="E363" s="120"/>
      <c r="F363" s="120"/>
      <c r="G363" s="85" t="s">
        <v>378</v>
      </c>
      <c r="H363" s="120"/>
      <c r="I363" s="96"/>
      <c r="J363" s="118"/>
      <c r="K363" s="118"/>
    </row>
    <row r="364" spans="1:11" ht="15.75" customHeight="1">
      <c r="A364" s="116"/>
      <c r="B364" s="116"/>
      <c r="C364" s="116"/>
      <c r="D364" s="116"/>
      <c r="E364" s="120" t="s">
        <v>1444</v>
      </c>
      <c r="F364" s="120"/>
      <c r="G364" s="95"/>
      <c r="H364" s="120"/>
      <c r="I364" s="96" t="s">
        <v>384</v>
      </c>
      <c r="J364" s="118"/>
      <c r="K364" s="118"/>
    </row>
    <row r="365" spans="1:11" ht="25.5">
      <c r="A365" s="116"/>
      <c r="B365" s="116"/>
      <c r="C365" s="116"/>
      <c r="D365" s="116"/>
      <c r="E365" s="128"/>
      <c r="F365" s="128"/>
      <c r="G365" s="85" t="s">
        <v>379</v>
      </c>
      <c r="H365" s="120"/>
      <c r="I365" s="96"/>
      <c r="J365" s="118"/>
      <c r="K365" s="118"/>
    </row>
    <row r="366" spans="1:11">
      <c r="A366" s="116"/>
      <c r="B366" s="116"/>
      <c r="C366" s="116"/>
      <c r="D366" s="116"/>
      <c r="E366" s="128"/>
      <c r="F366" s="128"/>
      <c r="G366" s="85" t="s">
        <v>380</v>
      </c>
      <c r="H366" s="120"/>
      <c r="I366" s="96"/>
      <c r="J366" s="118"/>
      <c r="K366" s="118"/>
    </row>
    <row r="367" spans="1:11">
      <c r="A367" s="116"/>
      <c r="B367" s="116"/>
      <c r="C367" s="116"/>
      <c r="D367" s="116"/>
      <c r="E367" s="128"/>
      <c r="F367" s="128"/>
      <c r="G367" s="87"/>
      <c r="H367" s="120"/>
      <c r="I367" s="96"/>
      <c r="J367" s="118"/>
      <c r="K367" s="118"/>
    </row>
    <row r="368" spans="1:11">
      <c r="A368" s="116"/>
      <c r="B368" s="116"/>
      <c r="C368" s="116"/>
      <c r="D368" s="116"/>
      <c r="E368" s="128"/>
      <c r="F368" s="128"/>
      <c r="G368" s="87"/>
      <c r="H368" s="120"/>
      <c r="I368" s="96"/>
      <c r="J368" s="118"/>
      <c r="K368" s="118"/>
    </row>
    <row r="369" spans="1:11">
      <c r="A369" s="116"/>
      <c r="B369" s="116"/>
      <c r="C369" s="116"/>
      <c r="D369" s="116"/>
      <c r="E369" s="128"/>
      <c r="F369" s="128"/>
      <c r="G369" s="87"/>
      <c r="H369" s="120"/>
      <c r="I369" s="96" t="s">
        <v>385</v>
      </c>
      <c r="J369" s="118"/>
      <c r="K369" s="118"/>
    </row>
    <row r="370" spans="1:11">
      <c r="A370" s="116"/>
      <c r="B370" s="116"/>
      <c r="C370" s="116"/>
      <c r="D370" s="116"/>
      <c r="E370" s="128"/>
      <c r="F370" s="128"/>
      <c r="G370" s="87"/>
      <c r="H370" s="120"/>
      <c r="I370" s="96" t="s">
        <v>386</v>
      </c>
      <c r="J370" s="118"/>
      <c r="K370" s="118"/>
    </row>
    <row r="371" spans="1:11" ht="72.75" customHeight="1">
      <c r="A371" s="116" t="s">
        <v>387</v>
      </c>
      <c r="B371" s="116"/>
      <c r="C371" s="116"/>
      <c r="D371" s="116"/>
      <c r="E371" s="120" t="s">
        <v>1445</v>
      </c>
      <c r="F371" s="120"/>
      <c r="G371" s="85" t="s">
        <v>22</v>
      </c>
      <c r="H371" s="85" t="s">
        <v>1297</v>
      </c>
      <c r="I371" s="85" t="s">
        <v>388</v>
      </c>
      <c r="J371" s="72">
        <v>2023</v>
      </c>
      <c r="K371" s="72">
        <v>3280</v>
      </c>
    </row>
    <row r="372" spans="1:11" ht="31.5" customHeight="1">
      <c r="A372" s="116" t="s">
        <v>157</v>
      </c>
      <c r="B372" s="116"/>
      <c r="C372" s="116"/>
      <c r="D372" s="116"/>
      <c r="E372" s="120" t="s">
        <v>1446</v>
      </c>
      <c r="F372" s="120"/>
      <c r="G372" s="125" t="s">
        <v>22</v>
      </c>
      <c r="H372" s="125"/>
      <c r="I372" s="125" t="s">
        <v>389</v>
      </c>
      <c r="J372" s="118">
        <v>2024</v>
      </c>
      <c r="K372" s="118">
        <v>14030</v>
      </c>
    </row>
    <row r="373" spans="1:11">
      <c r="A373" s="116"/>
      <c r="B373" s="116"/>
      <c r="C373" s="116"/>
      <c r="D373" s="116"/>
      <c r="E373" s="120"/>
      <c r="F373" s="120"/>
      <c r="G373" s="125"/>
      <c r="H373" s="125"/>
      <c r="I373" s="125"/>
      <c r="J373" s="118"/>
      <c r="K373" s="118"/>
    </row>
    <row r="374" spans="1:11" ht="19.5" customHeight="1">
      <c r="A374" s="119" t="s">
        <v>390</v>
      </c>
      <c r="B374" s="119"/>
      <c r="C374" s="119"/>
      <c r="D374" s="119"/>
      <c r="E374" s="119"/>
      <c r="F374" s="119"/>
      <c r="G374" s="119"/>
      <c r="H374" s="119"/>
      <c r="I374" s="119"/>
      <c r="J374" s="133" t="s">
        <v>859</v>
      </c>
      <c r="K374" s="133"/>
    </row>
    <row r="375" spans="1:11" ht="31.5">
      <c r="A375" s="124" t="s">
        <v>250</v>
      </c>
      <c r="B375" s="124"/>
      <c r="C375" s="124"/>
      <c r="D375" s="124"/>
      <c r="E375" s="124" t="s">
        <v>3</v>
      </c>
      <c r="F375" s="124"/>
      <c r="G375" s="79" t="s">
        <v>4</v>
      </c>
      <c r="H375" s="79" t="s">
        <v>5</v>
      </c>
      <c r="I375" s="79" t="s">
        <v>6</v>
      </c>
      <c r="J375" s="79" t="s">
        <v>860</v>
      </c>
      <c r="K375" s="79" t="s">
        <v>861</v>
      </c>
    </row>
    <row r="376" spans="1:11" ht="179.25" customHeight="1">
      <c r="A376" s="124">
        <v>1</v>
      </c>
      <c r="B376" s="124"/>
      <c r="C376" s="124"/>
      <c r="D376" s="124"/>
      <c r="E376" s="131" t="s">
        <v>391</v>
      </c>
      <c r="F376" s="131"/>
      <c r="G376" s="85" t="s">
        <v>392</v>
      </c>
      <c r="H376" s="85" t="s">
        <v>1257</v>
      </c>
      <c r="I376" s="85"/>
      <c r="J376" s="118" t="s">
        <v>1257</v>
      </c>
      <c r="K376" s="118"/>
    </row>
    <row r="377" spans="1:11" ht="31.5" customHeight="1">
      <c r="A377" s="124">
        <v>2</v>
      </c>
      <c r="B377" s="124"/>
      <c r="C377" s="124"/>
      <c r="D377" s="124"/>
      <c r="E377" s="131" t="s">
        <v>393</v>
      </c>
      <c r="F377" s="131"/>
      <c r="G377" s="85" t="s">
        <v>58</v>
      </c>
      <c r="H377" s="85" t="s">
        <v>1348</v>
      </c>
      <c r="I377" s="85" t="s">
        <v>347</v>
      </c>
      <c r="J377" s="118" t="s">
        <v>1125</v>
      </c>
      <c r="K377" s="118"/>
    </row>
    <row r="378" spans="1:11" ht="102">
      <c r="A378" s="124">
        <v>3</v>
      </c>
      <c r="B378" s="124"/>
      <c r="C378" s="124"/>
      <c r="D378" s="124"/>
      <c r="E378" s="131" t="s">
        <v>394</v>
      </c>
      <c r="F378" s="131"/>
      <c r="G378" s="85" t="s">
        <v>395</v>
      </c>
      <c r="H378" s="90"/>
      <c r="I378" s="85" t="s">
        <v>396</v>
      </c>
      <c r="J378" s="72">
        <v>2021</v>
      </c>
      <c r="K378" s="72">
        <v>120</v>
      </c>
    </row>
    <row r="379" spans="1:11" ht="80.25" customHeight="1">
      <c r="A379" s="124">
        <v>4</v>
      </c>
      <c r="B379" s="124"/>
      <c r="C379" s="124"/>
      <c r="D379" s="124"/>
      <c r="E379" s="131" t="s">
        <v>397</v>
      </c>
      <c r="F379" s="131"/>
      <c r="G379" s="85" t="s">
        <v>398</v>
      </c>
      <c r="H379" s="85"/>
      <c r="I379" s="85" t="s">
        <v>399</v>
      </c>
      <c r="J379" s="72">
        <v>2020</v>
      </c>
      <c r="K379" s="72" t="s">
        <v>1126</v>
      </c>
    </row>
    <row r="380" spans="1:11" ht="94.5">
      <c r="A380" s="124">
        <v>5</v>
      </c>
      <c r="B380" s="124"/>
      <c r="C380" s="124"/>
      <c r="D380" s="124"/>
      <c r="E380" s="131" t="s">
        <v>400</v>
      </c>
      <c r="F380" s="131"/>
      <c r="G380" s="90">
        <v>2024</v>
      </c>
      <c r="H380" s="93"/>
      <c r="I380" s="90" t="s">
        <v>401</v>
      </c>
      <c r="J380" s="118" t="s">
        <v>903</v>
      </c>
      <c r="K380" s="118"/>
    </row>
    <row r="381" spans="1:11" ht="15.75" customHeight="1">
      <c r="A381" s="124">
        <v>6</v>
      </c>
      <c r="B381" s="124"/>
      <c r="C381" s="124"/>
      <c r="D381" s="124"/>
      <c r="E381" s="131" t="s">
        <v>402</v>
      </c>
      <c r="F381" s="131"/>
      <c r="G381" s="125" t="s">
        <v>58</v>
      </c>
      <c r="H381" s="125"/>
      <c r="I381" s="125" t="s">
        <v>403</v>
      </c>
      <c r="J381" s="118" t="s">
        <v>1128</v>
      </c>
      <c r="K381" s="118"/>
    </row>
    <row r="382" spans="1:11" ht="52.5" customHeight="1">
      <c r="A382" s="124"/>
      <c r="B382" s="124"/>
      <c r="C382" s="124"/>
      <c r="D382" s="124"/>
      <c r="E382" s="131"/>
      <c r="F382" s="131"/>
      <c r="G382" s="125"/>
      <c r="H382" s="125"/>
      <c r="I382" s="125"/>
      <c r="J382" s="118"/>
      <c r="K382" s="118"/>
    </row>
    <row r="383" spans="1:11" ht="19.5" customHeight="1">
      <c r="A383" s="119" t="s">
        <v>404</v>
      </c>
      <c r="B383" s="119"/>
      <c r="C383" s="119"/>
      <c r="D383" s="119"/>
      <c r="E383" s="119"/>
      <c r="F383" s="119"/>
      <c r="G383" s="119"/>
      <c r="H383" s="119"/>
      <c r="I383" s="119"/>
      <c r="J383" s="133" t="s">
        <v>859</v>
      </c>
      <c r="K383" s="133"/>
    </row>
    <row r="384" spans="1:11" ht="31.5">
      <c r="A384" s="124" t="s">
        <v>250</v>
      </c>
      <c r="B384" s="124"/>
      <c r="C384" s="124"/>
      <c r="D384" s="124"/>
      <c r="E384" s="124" t="s">
        <v>3</v>
      </c>
      <c r="F384" s="124"/>
      <c r="G384" s="79" t="s">
        <v>4</v>
      </c>
      <c r="H384" s="79" t="s">
        <v>5</v>
      </c>
      <c r="I384" s="79" t="s">
        <v>6</v>
      </c>
      <c r="J384" s="79" t="s">
        <v>860</v>
      </c>
      <c r="K384" s="79" t="s">
        <v>861</v>
      </c>
    </row>
    <row r="385" spans="1:11" ht="15.75" customHeight="1">
      <c r="A385" s="124">
        <v>1</v>
      </c>
      <c r="B385" s="124"/>
      <c r="C385" s="124"/>
      <c r="D385" s="124"/>
      <c r="E385" s="131" t="s">
        <v>405</v>
      </c>
      <c r="F385" s="131"/>
      <c r="G385" s="125" t="s">
        <v>129</v>
      </c>
      <c r="H385" s="125" t="s">
        <v>1298</v>
      </c>
      <c r="I385" s="125" t="s">
        <v>406</v>
      </c>
      <c r="J385" s="118">
        <v>2021</v>
      </c>
      <c r="K385" s="118">
        <v>1452</v>
      </c>
    </row>
    <row r="386" spans="1:11" ht="64.5" customHeight="1">
      <c r="A386" s="124"/>
      <c r="B386" s="124"/>
      <c r="C386" s="124"/>
      <c r="D386" s="124"/>
      <c r="E386" s="131"/>
      <c r="F386" s="131"/>
      <c r="G386" s="125"/>
      <c r="H386" s="125"/>
      <c r="I386" s="125"/>
      <c r="J386" s="118"/>
      <c r="K386" s="118"/>
    </row>
    <row r="387" spans="1:11" ht="15.75" customHeight="1">
      <c r="A387" s="124">
        <v>2</v>
      </c>
      <c r="B387" s="124"/>
      <c r="C387" s="124"/>
      <c r="D387" s="124"/>
      <c r="E387" s="131" t="s">
        <v>407</v>
      </c>
      <c r="F387" s="131"/>
      <c r="G387" s="125" t="s">
        <v>22</v>
      </c>
      <c r="H387" s="125" t="s">
        <v>1299</v>
      </c>
      <c r="I387" s="125" t="s">
        <v>408</v>
      </c>
      <c r="J387" s="118">
        <v>2020</v>
      </c>
      <c r="K387" s="118" t="s">
        <v>1135</v>
      </c>
    </row>
    <row r="388" spans="1:11" ht="88.5" customHeight="1">
      <c r="A388" s="124"/>
      <c r="B388" s="124"/>
      <c r="C388" s="124"/>
      <c r="D388" s="124"/>
      <c r="E388" s="131"/>
      <c r="F388" s="131"/>
      <c r="G388" s="125"/>
      <c r="H388" s="125"/>
      <c r="I388" s="125"/>
      <c r="J388" s="118"/>
      <c r="K388" s="118"/>
    </row>
    <row r="389" spans="1:11" ht="69.75" customHeight="1">
      <c r="A389" s="124">
        <v>3</v>
      </c>
      <c r="B389" s="124"/>
      <c r="C389" s="124"/>
      <c r="D389" s="124"/>
      <c r="E389" s="131" t="s">
        <v>937</v>
      </c>
      <c r="F389" s="131"/>
      <c r="G389" s="85" t="s">
        <v>22</v>
      </c>
      <c r="H389" s="85" t="s">
        <v>1350</v>
      </c>
      <c r="I389" s="85" t="s">
        <v>409</v>
      </c>
      <c r="J389" s="72" t="s">
        <v>938</v>
      </c>
      <c r="K389" s="72" t="s">
        <v>939</v>
      </c>
    </row>
    <row r="390" spans="1:11" ht="19.5" customHeight="1">
      <c r="A390" s="119" t="s">
        <v>410</v>
      </c>
      <c r="B390" s="119"/>
      <c r="C390" s="119"/>
      <c r="D390" s="119"/>
      <c r="E390" s="119"/>
      <c r="F390" s="119"/>
      <c r="G390" s="119"/>
      <c r="H390" s="119"/>
      <c r="I390" s="119"/>
      <c r="J390" s="133" t="s">
        <v>859</v>
      </c>
      <c r="K390" s="133"/>
    </row>
    <row r="391" spans="1:11" ht="31.5">
      <c r="A391" s="137" t="s">
        <v>112</v>
      </c>
      <c r="B391" s="137"/>
      <c r="C391" s="137"/>
      <c r="D391" s="137"/>
      <c r="E391" s="137" t="s">
        <v>3</v>
      </c>
      <c r="F391" s="137"/>
      <c r="G391" s="97" t="s">
        <v>4</v>
      </c>
      <c r="H391" s="97" t="s">
        <v>5</v>
      </c>
      <c r="I391" s="79" t="s">
        <v>6</v>
      </c>
      <c r="J391" s="79" t="s">
        <v>860</v>
      </c>
      <c r="K391" s="79" t="s">
        <v>861</v>
      </c>
    </row>
    <row r="392" spans="1:11" ht="45" customHeight="1">
      <c r="A392" s="116">
        <v>1</v>
      </c>
      <c r="B392" s="116"/>
      <c r="C392" s="116"/>
      <c r="D392" s="116"/>
      <c r="E392" s="120" t="s">
        <v>411</v>
      </c>
      <c r="F392" s="120"/>
      <c r="G392" s="85" t="s">
        <v>414</v>
      </c>
      <c r="H392" s="125"/>
      <c r="I392" s="85"/>
      <c r="J392" s="118">
        <v>2020</v>
      </c>
      <c r="K392" s="118" t="s">
        <v>1075</v>
      </c>
    </row>
    <row r="393" spans="1:11" ht="15.75">
      <c r="A393" s="116"/>
      <c r="B393" s="116"/>
      <c r="C393" s="116"/>
      <c r="D393" s="116"/>
      <c r="E393" s="120"/>
      <c r="F393" s="120"/>
      <c r="G393" s="85"/>
      <c r="H393" s="125"/>
      <c r="I393" s="85"/>
      <c r="J393" s="118"/>
      <c r="K393" s="118"/>
    </row>
    <row r="394" spans="1:11" ht="63.75">
      <c r="A394" s="116"/>
      <c r="B394" s="116"/>
      <c r="C394" s="116"/>
      <c r="D394" s="116"/>
      <c r="E394" s="120" t="s">
        <v>412</v>
      </c>
      <c r="F394" s="120"/>
      <c r="G394" s="85" t="s">
        <v>415</v>
      </c>
      <c r="H394" s="125"/>
      <c r="I394" s="85"/>
      <c r="J394" s="118">
        <v>2020</v>
      </c>
      <c r="K394" s="118" t="s">
        <v>1136</v>
      </c>
    </row>
    <row r="395" spans="1:11" ht="76.5">
      <c r="A395" s="116"/>
      <c r="B395" s="116"/>
      <c r="C395" s="116"/>
      <c r="D395" s="116"/>
      <c r="E395" s="120"/>
      <c r="F395" s="120"/>
      <c r="G395" s="85"/>
      <c r="H395" s="125"/>
      <c r="I395" s="85" t="s">
        <v>416</v>
      </c>
      <c r="J395" s="118"/>
      <c r="K395" s="118"/>
    </row>
    <row r="396" spans="1:11" ht="15.75">
      <c r="A396" s="116"/>
      <c r="B396" s="116"/>
      <c r="C396" s="116"/>
      <c r="D396" s="116"/>
      <c r="E396" s="120"/>
      <c r="F396" s="120"/>
      <c r="G396" s="85"/>
      <c r="H396" s="125"/>
      <c r="I396" s="85"/>
      <c r="J396" s="118"/>
      <c r="K396" s="118"/>
    </row>
    <row r="397" spans="1:11" ht="25.5">
      <c r="A397" s="116"/>
      <c r="B397" s="116"/>
      <c r="C397" s="116"/>
      <c r="D397" s="116"/>
      <c r="E397" s="120"/>
      <c r="F397" s="120"/>
      <c r="G397" s="85" t="s">
        <v>361</v>
      </c>
      <c r="H397" s="125"/>
      <c r="I397" s="85"/>
      <c r="J397" s="118"/>
      <c r="K397" s="118"/>
    </row>
    <row r="398" spans="1:11" ht="15.75">
      <c r="A398" s="116"/>
      <c r="B398" s="116"/>
      <c r="C398" s="116"/>
      <c r="D398" s="116"/>
      <c r="E398" s="120"/>
      <c r="F398" s="120"/>
      <c r="G398" s="87"/>
      <c r="H398" s="125"/>
      <c r="I398" s="85"/>
      <c r="J398" s="118"/>
      <c r="K398" s="118"/>
    </row>
    <row r="399" spans="1:11" ht="31.5" customHeight="1">
      <c r="A399" s="116"/>
      <c r="B399" s="116"/>
      <c r="C399" s="116"/>
      <c r="D399" s="116"/>
      <c r="E399" s="120" t="s">
        <v>413</v>
      </c>
      <c r="F399" s="120"/>
      <c r="G399" s="87"/>
      <c r="H399" s="125"/>
      <c r="I399" s="85"/>
      <c r="J399" s="118">
        <v>2022</v>
      </c>
      <c r="K399" s="118" t="s">
        <v>1137</v>
      </c>
    </row>
    <row r="400" spans="1:11" ht="91.5" customHeight="1">
      <c r="A400" s="116"/>
      <c r="B400" s="116"/>
      <c r="C400" s="116"/>
      <c r="D400" s="116"/>
      <c r="E400" s="128"/>
      <c r="F400" s="128"/>
      <c r="G400" s="87"/>
      <c r="H400" s="125"/>
      <c r="I400" s="85" t="s">
        <v>417</v>
      </c>
      <c r="J400" s="118"/>
      <c r="K400" s="118"/>
    </row>
    <row r="401" spans="1:11" ht="18" customHeight="1">
      <c r="A401" s="116">
        <v>2</v>
      </c>
      <c r="B401" s="116"/>
      <c r="C401" s="116"/>
      <c r="D401" s="116"/>
      <c r="E401" s="120" t="s">
        <v>1140</v>
      </c>
      <c r="F401" s="120"/>
      <c r="G401" s="125" t="s">
        <v>418</v>
      </c>
      <c r="H401" s="125"/>
      <c r="I401" s="125" t="s">
        <v>419</v>
      </c>
      <c r="J401" s="118">
        <v>2021</v>
      </c>
      <c r="K401" s="118" t="s">
        <v>1141</v>
      </c>
    </row>
    <row r="402" spans="1:11">
      <c r="A402" s="116"/>
      <c r="B402" s="116"/>
      <c r="C402" s="116"/>
      <c r="D402" s="116"/>
      <c r="E402" s="120"/>
      <c r="F402" s="120"/>
      <c r="G402" s="125"/>
      <c r="H402" s="125"/>
      <c r="I402" s="125"/>
      <c r="J402" s="118"/>
      <c r="K402" s="118"/>
    </row>
    <row r="403" spans="1:11">
      <c r="A403" s="116"/>
      <c r="B403" s="116"/>
      <c r="C403" s="116"/>
      <c r="D403" s="116"/>
      <c r="E403" s="120"/>
      <c r="F403" s="120"/>
      <c r="G403" s="125"/>
      <c r="H403" s="125"/>
      <c r="I403" s="125"/>
      <c r="J403" s="118"/>
      <c r="K403" s="118"/>
    </row>
    <row r="404" spans="1:11" ht="150" customHeight="1">
      <c r="A404" s="116"/>
      <c r="B404" s="116"/>
      <c r="C404" s="116"/>
      <c r="D404" s="116"/>
      <c r="E404" s="120"/>
      <c r="F404" s="120"/>
      <c r="G404" s="125"/>
      <c r="H404" s="125"/>
      <c r="I404" s="125"/>
      <c r="J404" s="118"/>
      <c r="K404" s="118"/>
    </row>
    <row r="405" spans="1:11" ht="38.25">
      <c r="A405" s="116"/>
      <c r="B405" s="116"/>
      <c r="C405" s="116"/>
      <c r="D405" s="116"/>
      <c r="E405" s="120" t="s">
        <v>420</v>
      </c>
      <c r="F405" s="120"/>
      <c r="G405" s="98"/>
      <c r="H405" s="85" t="s">
        <v>421</v>
      </c>
      <c r="I405" s="85"/>
      <c r="J405" s="118" t="s">
        <v>941</v>
      </c>
      <c r="K405" s="118"/>
    </row>
    <row r="406" spans="1:11" ht="127.5">
      <c r="A406" s="116">
        <v>4</v>
      </c>
      <c r="B406" s="116"/>
      <c r="C406" s="116"/>
      <c r="D406" s="116"/>
      <c r="E406" s="120" t="s">
        <v>423</v>
      </c>
      <c r="F406" s="120"/>
      <c r="G406" s="125" t="s">
        <v>424</v>
      </c>
      <c r="H406" s="125"/>
      <c r="I406" s="85" t="s">
        <v>425</v>
      </c>
      <c r="J406" s="118" t="s">
        <v>942</v>
      </c>
      <c r="K406" s="118"/>
    </row>
    <row r="407" spans="1:11">
      <c r="A407" s="116"/>
      <c r="B407" s="116"/>
      <c r="C407" s="116"/>
      <c r="D407" s="116"/>
      <c r="E407" s="120"/>
      <c r="F407" s="120"/>
      <c r="G407" s="125"/>
      <c r="H407" s="125"/>
      <c r="I407" s="85" t="s">
        <v>426</v>
      </c>
      <c r="J407" s="118"/>
      <c r="K407" s="118"/>
    </row>
    <row r="408" spans="1:11" ht="57.75" customHeight="1">
      <c r="A408" s="116">
        <v>5</v>
      </c>
      <c r="B408" s="116"/>
      <c r="C408" s="116"/>
      <c r="D408" s="116"/>
      <c r="E408" s="120" t="s">
        <v>427</v>
      </c>
      <c r="F408" s="120"/>
      <c r="G408" s="85" t="s">
        <v>22</v>
      </c>
      <c r="H408" s="85"/>
      <c r="I408" s="85" t="s">
        <v>428</v>
      </c>
      <c r="J408" s="72">
        <v>2023</v>
      </c>
      <c r="K408" s="72" t="s">
        <v>1143</v>
      </c>
    </row>
    <row r="409" spans="1:11" ht="76.5" customHeight="1">
      <c r="A409" s="116">
        <v>6</v>
      </c>
      <c r="B409" s="116"/>
      <c r="C409" s="116"/>
      <c r="D409" s="116"/>
      <c r="E409" s="120" t="s">
        <v>429</v>
      </c>
      <c r="F409" s="120"/>
      <c r="G409" s="125" t="s">
        <v>430</v>
      </c>
      <c r="H409" s="125" t="s">
        <v>1351</v>
      </c>
      <c r="I409" s="85" t="s">
        <v>431</v>
      </c>
      <c r="J409" s="118">
        <v>2020</v>
      </c>
      <c r="K409" s="118" t="s">
        <v>1144</v>
      </c>
    </row>
    <row r="410" spans="1:11" ht="132" customHeight="1">
      <c r="A410" s="116"/>
      <c r="B410" s="116"/>
      <c r="C410" s="116"/>
      <c r="D410" s="116"/>
      <c r="E410" s="120"/>
      <c r="F410" s="120"/>
      <c r="G410" s="125"/>
      <c r="H410" s="125"/>
      <c r="I410" s="85" t="s">
        <v>432</v>
      </c>
      <c r="J410" s="118"/>
      <c r="K410" s="118"/>
    </row>
    <row r="411" spans="1:11" ht="89.25">
      <c r="A411" s="116">
        <v>7</v>
      </c>
      <c r="B411" s="116"/>
      <c r="C411" s="116"/>
      <c r="D411" s="116"/>
      <c r="E411" s="116" t="s">
        <v>433</v>
      </c>
      <c r="F411" s="116"/>
      <c r="G411" s="85" t="s">
        <v>434</v>
      </c>
      <c r="H411" s="85"/>
      <c r="I411" s="85" t="s">
        <v>435</v>
      </c>
      <c r="J411" s="72">
        <v>2020</v>
      </c>
      <c r="K411" s="72" t="s">
        <v>944</v>
      </c>
    </row>
    <row r="412" spans="1:11" ht="38.25">
      <c r="A412" s="116">
        <v>8</v>
      </c>
      <c r="B412" s="116"/>
      <c r="C412" s="116"/>
      <c r="D412" s="116"/>
      <c r="E412" s="120" t="s">
        <v>436</v>
      </c>
      <c r="F412" s="120"/>
      <c r="G412" s="85">
        <v>2021</v>
      </c>
      <c r="H412" s="85" t="s">
        <v>1349</v>
      </c>
      <c r="I412" s="85" t="s">
        <v>437</v>
      </c>
      <c r="J412" s="118" t="s">
        <v>1209</v>
      </c>
      <c r="K412" s="118"/>
    </row>
    <row r="413" spans="1:11" ht="38.25">
      <c r="A413" s="116">
        <v>9</v>
      </c>
      <c r="B413" s="116"/>
      <c r="C413" s="116"/>
      <c r="D413" s="116"/>
      <c r="E413" s="120" t="s">
        <v>438</v>
      </c>
      <c r="F413" s="120"/>
      <c r="G413" s="85">
        <v>2021</v>
      </c>
      <c r="H413" s="125"/>
      <c r="I413" s="85" t="s">
        <v>437</v>
      </c>
      <c r="J413" s="118" t="s">
        <v>945</v>
      </c>
      <c r="K413" s="118"/>
    </row>
    <row r="414" spans="1:11" ht="15.75">
      <c r="A414" s="116"/>
      <c r="B414" s="116"/>
      <c r="C414" s="116"/>
      <c r="D414" s="116"/>
      <c r="E414" s="120"/>
      <c r="F414" s="120"/>
      <c r="G414" s="85"/>
      <c r="H414" s="125"/>
      <c r="I414" s="85"/>
      <c r="J414" s="118"/>
      <c r="K414" s="118"/>
    </row>
    <row r="415" spans="1:11" ht="31.5" customHeight="1">
      <c r="A415" s="116"/>
      <c r="B415" s="116"/>
      <c r="C415" s="116"/>
      <c r="D415" s="116"/>
      <c r="E415" s="120"/>
      <c r="F415" s="120"/>
      <c r="G415" s="85"/>
      <c r="H415" s="125"/>
      <c r="I415" s="85"/>
      <c r="J415" s="118"/>
      <c r="K415" s="118"/>
    </row>
    <row r="416" spans="1:11" ht="25.5">
      <c r="A416" s="116"/>
      <c r="B416" s="116"/>
      <c r="C416" s="116"/>
      <c r="D416" s="116"/>
      <c r="E416" s="128"/>
      <c r="F416" s="128"/>
      <c r="G416" s="85" t="s">
        <v>439</v>
      </c>
      <c r="H416" s="125"/>
      <c r="I416" s="85" t="s">
        <v>440</v>
      </c>
      <c r="J416" s="118"/>
      <c r="K416" s="118"/>
    </row>
    <row r="417" spans="1:11" ht="19.5" customHeight="1">
      <c r="A417" s="119" t="s">
        <v>441</v>
      </c>
      <c r="B417" s="119"/>
      <c r="C417" s="119"/>
      <c r="D417" s="119"/>
      <c r="E417" s="119"/>
      <c r="F417" s="119"/>
      <c r="G417" s="119"/>
      <c r="H417" s="119"/>
      <c r="I417" s="119"/>
      <c r="J417" s="133" t="s">
        <v>859</v>
      </c>
      <c r="K417" s="133"/>
    </row>
    <row r="418" spans="1:11" ht="31.5">
      <c r="A418" s="137" t="s">
        <v>112</v>
      </c>
      <c r="B418" s="137"/>
      <c r="C418" s="137"/>
      <c r="D418" s="137"/>
      <c r="E418" s="137" t="s">
        <v>3</v>
      </c>
      <c r="F418" s="137"/>
      <c r="G418" s="97" t="s">
        <v>4</v>
      </c>
      <c r="H418" s="97" t="s">
        <v>5</v>
      </c>
      <c r="I418" s="79" t="s">
        <v>6</v>
      </c>
      <c r="J418" s="79" t="s">
        <v>860</v>
      </c>
      <c r="K418" s="79" t="s">
        <v>861</v>
      </c>
    </row>
    <row r="419" spans="1:11" ht="71.25" customHeight="1">
      <c r="A419" s="139">
        <v>1</v>
      </c>
      <c r="B419" s="139"/>
      <c r="C419" s="139"/>
      <c r="D419" s="139"/>
      <c r="E419" s="140" t="s">
        <v>442</v>
      </c>
      <c r="F419" s="140"/>
      <c r="G419" s="99" t="s">
        <v>361</v>
      </c>
      <c r="H419" s="142" t="s">
        <v>1300</v>
      </c>
      <c r="I419" s="85" t="s">
        <v>444</v>
      </c>
      <c r="J419" s="72">
        <v>2021</v>
      </c>
      <c r="K419" s="72" t="s">
        <v>1145</v>
      </c>
    </row>
    <row r="420" spans="1:11" ht="30">
      <c r="A420" s="139"/>
      <c r="B420" s="139"/>
      <c r="C420" s="139"/>
      <c r="D420" s="139"/>
      <c r="E420" s="140"/>
      <c r="F420" s="140"/>
      <c r="G420" s="99" t="s">
        <v>439</v>
      </c>
      <c r="H420" s="142"/>
      <c r="I420" s="85"/>
      <c r="J420" s="72" t="s">
        <v>900</v>
      </c>
      <c r="K420" s="72" t="s">
        <v>946</v>
      </c>
    </row>
    <row r="421" spans="1:11" ht="15.75" customHeight="1">
      <c r="A421" s="139"/>
      <c r="B421" s="139"/>
      <c r="C421" s="139"/>
      <c r="D421" s="139"/>
      <c r="E421" s="140" t="s">
        <v>443</v>
      </c>
      <c r="F421" s="140"/>
      <c r="G421" s="100"/>
      <c r="H421" s="142"/>
      <c r="I421" s="85" t="s">
        <v>445</v>
      </c>
      <c r="J421" s="118">
        <v>2021</v>
      </c>
      <c r="K421" s="118">
        <v>750</v>
      </c>
    </row>
    <row r="422" spans="1:11">
      <c r="A422" s="139"/>
      <c r="B422" s="139"/>
      <c r="C422" s="139"/>
      <c r="D422" s="139"/>
      <c r="E422" s="141"/>
      <c r="F422" s="141"/>
      <c r="G422" s="100"/>
      <c r="H422" s="142"/>
      <c r="I422" s="85" t="s">
        <v>446</v>
      </c>
      <c r="J422" s="118"/>
      <c r="K422" s="118"/>
    </row>
    <row r="423" spans="1:11" ht="15.75" customHeight="1">
      <c r="A423" s="139">
        <v>2</v>
      </c>
      <c r="B423" s="139"/>
      <c r="C423" s="139"/>
      <c r="D423" s="139"/>
      <c r="E423" s="140" t="s">
        <v>1233</v>
      </c>
      <c r="F423" s="140"/>
      <c r="G423" s="99" t="s">
        <v>129</v>
      </c>
      <c r="H423" s="142" t="s">
        <v>1301</v>
      </c>
      <c r="I423" s="85"/>
      <c r="J423" s="118"/>
      <c r="K423" s="118"/>
    </row>
    <row r="424" spans="1:11" ht="15.75">
      <c r="A424" s="139"/>
      <c r="B424" s="139"/>
      <c r="C424" s="139"/>
      <c r="D424" s="139"/>
      <c r="E424" s="140"/>
      <c r="F424" s="140"/>
      <c r="G424" s="99"/>
      <c r="H424" s="142"/>
      <c r="I424" s="85" t="s">
        <v>450</v>
      </c>
      <c r="J424" s="118"/>
      <c r="K424" s="118"/>
    </row>
    <row r="425" spans="1:11" ht="26.25">
      <c r="A425" s="139"/>
      <c r="B425" s="139"/>
      <c r="C425" s="139"/>
      <c r="D425" s="139"/>
      <c r="E425" s="140"/>
      <c r="F425" s="140"/>
      <c r="G425" s="99" t="s">
        <v>22</v>
      </c>
      <c r="H425" s="142"/>
      <c r="I425" s="85"/>
      <c r="J425" s="118"/>
      <c r="K425" s="118"/>
    </row>
    <row r="426" spans="1:11" ht="15.75">
      <c r="A426" s="139"/>
      <c r="B426" s="139"/>
      <c r="C426" s="139"/>
      <c r="D426" s="139"/>
      <c r="E426" s="140"/>
      <c r="F426" s="140"/>
      <c r="G426" s="99"/>
      <c r="H426" s="142"/>
      <c r="I426" s="85" t="s">
        <v>451</v>
      </c>
      <c r="J426" s="118"/>
      <c r="K426" s="118"/>
    </row>
    <row r="427" spans="1:11" ht="39">
      <c r="A427" s="139"/>
      <c r="B427" s="139"/>
      <c r="C427" s="139"/>
      <c r="D427" s="139"/>
      <c r="E427" s="140" t="s">
        <v>448</v>
      </c>
      <c r="F427" s="140"/>
      <c r="G427" s="99" t="s">
        <v>449</v>
      </c>
      <c r="H427" s="142"/>
      <c r="I427" s="85"/>
      <c r="J427" s="118" t="s">
        <v>1146</v>
      </c>
      <c r="K427" s="118"/>
    </row>
    <row r="428" spans="1:11" ht="15.75">
      <c r="A428" s="139"/>
      <c r="B428" s="139"/>
      <c r="C428" s="139"/>
      <c r="D428" s="139"/>
      <c r="E428" s="140"/>
      <c r="F428" s="140"/>
      <c r="G428" s="100"/>
      <c r="H428" s="142"/>
      <c r="I428" s="85"/>
      <c r="J428" s="118"/>
      <c r="K428" s="118"/>
    </row>
    <row r="429" spans="1:11" ht="15.75" customHeight="1">
      <c r="A429" s="139"/>
      <c r="B429" s="139"/>
      <c r="C429" s="139"/>
      <c r="D429" s="139"/>
      <c r="E429" s="140" t="s">
        <v>1447</v>
      </c>
      <c r="F429" s="140"/>
      <c r="G429" s="100"/>
      <c r="H429" s="142"/>
      <c r="I429" s="85"/>
      <c r="J429" s="118"/>
      <c r="K429" s="118"/>
    </row>
    <row r="430" spans="1:11">
      <c r="A430" s="139"/>
      <c r="B430" s="139"/>
      <c r="C430" s="139"/>
      <c r="D430" s="139"/>
      <c r="E430" s="141"/>
      <c r="F430" s="141"/>
      <c r="G430" s="100"/>
      <c r="H430" s="142"/>
      <c r="I430" s="85"/>
      <c r="J430" s="118"/>
      <c r="K430" s="118"/>
    </row>
    <row r="431" spans="1:11" ht="54.75" customHeight="1">
      <c r="A431" s="139"/>
      <c r="B431" s="139"/>
      <c r="C431" s="139"/>
      <c r="D431" s="139"/>
      <c r="E431" s="141"/>
      <c r="F431" s="141"/>
      <c r="G431" s="100"/>
      <c r="H431" s="142"/>
      <c r="I431" s="85" t="s">
        <v>452</v>
      </c>
      <c r="J431" s="118"/>
      <c r="K431" s="118"/>
    </row>
    <row r="432" spans="1:11" ht="26.25">
      <c r="A432" s="139">
        <v>3</v>
      </c>
      <c r="B432" s="139"/>
      <c r="C432" s="139"/>
      <c r="D432" s="139"/>
      <c r="E432" s="140" t="s">
        <v>447</v>
      </c>
      <c r="F432" s="140"/>
      <c r="G432" s="99" t="s">
        <v>361</v>
      </c>
      <c r="H432" s="142" t="s">
        <v>1302</v>
      </c>
      <c r="I432" s="85" t="s">
        <v>458</v>
      </c>
      <c r="J432" s="118" t="s">
        <v>949</v>
      </c>
      <c r="K432" s="118" t="s">
        <v>948</v>
      </c>
    </row>
    <row r="433" spans="1:11" ht="15.75">
      <c r="A433" s="139"/>
      <c r="B433" s="139"/>
      <c r="C433" s="139"/>
      <c r="D433" s="139"/>
      <c r="E433" s="140"/>
      <c r="F433" s="140"/>
      <c r="G433" s="99" t="s">
        <v>456</v>
      </c>
      <c r="H433" s="142"/>
      <c r="I433" s="85"/>
      <c r="J433" s="118"/>
      <c r="K433" s="118"/>
    </row>
    <row r="434" spans="1:11" ht="15.75">
      <c r="A434" s="139"/>
      <c r="B434" s="139"/>
      <c r="C434" s="139"/>
      <c r="D434" s="139"/>
      <c r="E434" s="140"/>
      <c r="F434" s="140"/>
      <c r="G434" s="99"/>
      <c r="H434" s="142"/>
      <c r="I434" s="85"/>
      <c r="J434" s="118"/>
      <c r="K434" s="118"/>
    </row>
    <row r="435" spans="1:11" ht="31.5" customHeight="1">
      <c r="A435" s="139"/>
      <c r="B435" s="139"/>
      <c r="C435" s="139"/>
      <c r="D435" s="139"/>
      <c r="E435" s="140" t="s">
        <v>453</v>
      </c>
      <c r="F435" s="140"/>
      <c r="G435" s="99"/>
      <c r="H435" s="142"/>
      <c r="I435" s="85"/>
      <c r="J435" s="118" t="s">
        <v>951</v>
      </c>
      <c r="K435" s="118"/>
    </row>
    <row r="436" spans="1:11" ht="15.75">
      <c r="A436" s="139"/>
      <c r="B436" s="139"/>
      <c r="C436" s="139"/>
      <c r="D436" s="139"/>
      <c r="E436" s="140"/>
      <c r="F436" s="140"/>
      <c r="G436" s="99" t="s">
        <v>282</v>
      </c>
      <c r="H436" s="142"/>
      <c r="I436" s="85"/>
      <c r="J436" s="118"/>
      <c r="K436" s="118"/>
    </row>
    <row r="437" spans="1:11" ht="15.75">
      <c r="A437" s="139"/>
      <c r="B437" s="139"/>
      <c r="C437" s="139"/>
      <c r="D437" s="139"/>
      <c r="E437" s="140"/>
      <c r="F437" s="140"/>
      <c r="G437" s="99"/>
      <c r="H437" s="142"/>
      <c r="I437" s="85" t="s">
        <v>282</v>
      </c>
      <c r="J437" s="118"/>
      <c r="K437" s="118"/>
    </row>
    <row r="438" spans="1:11" ht="15.75" customHeight="1">
      <c r="A438" s="139"/>
      <c r="B438" s="139"/>
      <c r="C438" s="139"/>
      <c r="D438" s="139"/>
      <c r="E438" s="155" t="s">
        <v>454</v>
      </c>
      <c r="F438" s="155"/>
      <c r="G438" s="99"/>
      <c r="H438" s="142"/>
      <c r="I438" s="85"/>
      <c r="J438" s="118"/>
      <c r="K438" s="118"/>
    </row>
    <row r="439" spans="1:11" ht="39">
      <c r="A439" s="139"/>
      <c r="B439" s="139"/>
      <c r="C439" s="139"/>
      <c r="D439" s="139"/>
      <c r="E439" s="155"/>
      <c r="F439" s="155"/>
      <c r="G439" s="99" t="s">
        <v>449</v>
      </c>
      <c r="H439" s="142"/>
      <c r="I439" s="85"/>
      <c r="J439" s="118"/>
      <c r="K439" s="118"/>
    </row>
    <row r="440" spans="1:11" ht="15.75">
      <c r="A440" s="139"/>
      <c r="B440" s="139"/>
      <c r="C440" s="139"/>
      <c r="D440" s="139"/>
      <c r="E440" s="155"/>
      <c r="F440" s="155"/>
      <c r="G440" s="99"/>
      <c r="H440" s="142"/>
      <c r="I440" s="85" t="s">
        <v>459</v>
      </c>
      <c r="J440" s="118"/>
      <c r="K440" s="118"/>
    </row>
    <row r="441" spans="1:11" ht="39">
      <c r="A441" s="139"/>
      <c r="B441" s="139"/>
      <c r="C441" s="139"/>
      <c r="D441" s="139"/>
      <c r="E441" s="155"/>
      <c r="F441" s="155"/>
      <c r="G441" s="99" t="s">
        <v>457</v>
      </c>
      <c r="H441" s="142"/>
      <c r="I441" s="85"/>
      <c r="J441" s="118" t="s">
        <v>952</v>
      </c>
      <c r="K441" s="118"/>
    </row>
    <row r="442" spans="1:11" ht="31.5" customHeight="1">
      <c r="A442" s="139"/>
      <c r="B442" s="139"/>
      <c r="C442" s="139"/>
      <c r="D442" s="139"/>
      <c r="E442" s="140" t="s">
        <v>455</v>
      </c>
      <c r="F442" s="140"/>
      <c r="G442" s="100"/>
      <c r="H442" s="142"/>
      <c r="I442" s="85"/>
      <c r="J442" s="118"/>
      <c r="K442" s="118"/>
    </row>
    <row r="443" spans="1:11">
      <c r="A443" s="139"/>
      <c r="B443" s="139"/>
      <c r="C443" s="139"/>
      <c r="D443" s="139"/>
      <c r="E443" s="141"/>
      <c r="F443" s="141"/>
      <c r="G443" s="100"/>
      <c r="H443" s="142"/>
      <c r="I443" s="85"/>
      <c r="J443" s="118"/>
      <c r="K443" s="118"/>
    </row>
    <row r="444" spans="1:11">
      <c r="A444" s="139"/>
      <c r="B444" s="139"/>
      <c r="C444" s="139"/>
      <c r="D444" s="139"/>
      <c r="E444" s="141"/>
      <c r="F444" s="141"/>
      <c r="G444" s="100"/>
      <c r="H444" s="142"/>
      <c r="I444" s="85"/>
      <c r="J444" s="118"/>
      <c r="K444" s="118"/>
    </row>
    <row r="445" spans="1:11">
      <c r="A445" s="139"/>
      <c r="B445" s="139"/>
      <c r="C445" s="139"/>
      <c r="D445" s="139"/>
      <c r="E445" s="141"/>
      <c r="F445" s="141"/>
      <c r="G445" s="100"/>
      <c r="H445" s="142"/>
      <c r="I445" s="85" t="s">
        <v>460</v>
      </c>
      <c r="J445" s="118"/>
      <c r="K445" s="118"/>
    </row>
    <row r="446" spans="1:11" ht="39">
      <c r="A446" s="139">
        <v>4</v>
      </c>
      <c r="B446" s="139"/>
      <c r="C446" s="139"/>
      <c r="D446" s="139"/>
      <c r="E446" s="140" t="s">
        <v>1252</v>
      </c>
      <c r="F446" s="140"/>
      <c r="G446" s="99" t="s">
        <v>462</v>
      </c>
      <c r="H446" s="142" t="s">
        <v>1303</v>
      </c>
      <c r="I446" s="85" t="s">
        <v>464</v>
      </c>
      <c r="J446" s="118">
        <v>2023</v>
      </c>
      <c r="K446" s="118" t="s">
        <v>1076</v>
      </c>
    </row>
    <row r="447" spans="1:11" ht="36" customHeight="1">
      <c r="A447" s="139"/>
      <c r="B447" s="139"/>
      <c r="C447" s="139"/>
      <c r="D447" s="139"/>
      <c r="E447" s="140"/>
      <c r="F447" s="140"/>
      <c r="G447" s="99"/>
      <c r="H447" s="142"/>
      <c r="I447" s="85"/>
      <c r="J447" s="118"/>
      <c r="K447" s="118"/>
    </row>
    <row r="448" spans="1:11" ht="31.5" customHeight="1">
      <c r="A448" s="139"/>
      <c r="B448" s="139"/>
      <c r="C448" s="139"/>
      <c r="D448" s="139"/>
      <c r="E448" s="140"/>
      <c r="F448" s="140"/>
      <c r="G448" s="99"/>
      <c r="H448" s="142"/>
      <c r="I448" s="85"/>
      <c r="J448" s="118"/>
      <c r="K448" s="118"/>
    </row>
    <row r="449" spans="1:11" ht="15.75">
      <c r="A449" s="139"/>
      <c r="B449" s="139"/>
      <c r="C449" s="139"/>
      <c r="D449" s="139"/>
      <c r="E449" s="140"/>
      <c r="F449" s="140"/>
      <c r="G449" s="99" t="s">
        <v>463</v>
      </c>
      <c r="H449" s="142"/>
      <c r="I449" s="85"/>
      <c r="J449" s="118"/>
      <c r="K449" s="118"/>
    </row>
    <row r="450" spans="1:11" ht="15.75" customHeight="1">
      <c r="A450" s="139"/>
      <c r="B450" s="139"/>
      <c r="C450" s="139"/>
      <c r="D450" s="139"/>
      <c r="E450" s="155" t="s">
        <v>461</v>
      </c>
      <c r="F450" s="155"/>
      <c r="G450" s="99"/>
      <c r="H450" s="142"/>
      <c r="I450" s="85"/>
      <c r="J450" s="118"/>
      <c r="K450" s="118"/>
    </row>
    <row r="451" spans="1:11">
      <c r="A451" s="139"/>
      <c r="B451" s="139"/>
      <c r="C451" s="139"/>
      <c r="D451" s="139"/>
      <c r="E451" s="141"/>
      <c r="F451" s="141"/>
      <c r="G451" s="99"/>
      <c r="H451" s="142"/>
      <c r="I451" s="85" t="s">
        <v>463</v>
      </c>
      <c r="J451" s="118"/>
      <c r="K451" s="118"/>
    </row>
    <row r="452" spans="1:11" ht="39">
      <c r="A452" s="139"/>
      <c r="B452" s="139"/>
      <c r="C452" s="139"/>
      <c r="D452" s="139"/>
      <c r="E452" s="141"/>
      <c r="F452" s="141"/>
      <c r="G452" s="99" t="s">
        <v>449</v>
      </c>
      <c r="H452" s="142"/>
      <c r="I452" s="85"/>
      <c r="J452" s="118"/>
      <c r="K452" s="118"/>
    </row>
    <row r="453" spans="1:11" ht="25.5">
      <c r="A453" s="139"/>
      <c r="B453" s="139"/>
      <c r="C453" s="139"/>
      <c r="D453" s="139"/>
      <c r="E453" s="141"/>
      <c r="F453" s="141"/>
      <c r="G453" s="100"/>
      <c r="H453" s="142"/>
      <c r="I453" s="85" t="s">
        <v>465</v>
      </c>
      <c r="J453" s="118"/>
      <c r="K453" s="118"/>
    </row>
    <row r="454" spans="1:11" ht="58.5" customHeight="1">
      <c r="A454" s="139">
        <v>5</v>
      </c>
      <c r="B454" s="139"/>
      <c r="C454" s="139"/>
      <c r="D454" s="139"/>
      <c r="E454" s="140" t="s">
        <v>466</v>
      </c>
      <c r="F454" s="140"/>
      <c r="G454" s="142" t="s">
        <v>467</v>
      </c>
      <c r="H454" s="154" t="s">
        <v>1352</v>
      </c>
      <c r="I454" s="131"/>
      <c r="J454" s="118" t="s">
        <v>1206</v>
      </c>
      <c r="K454" s="118"/>
    </row>
    <row r="455" spans="1:11">
      <c r="A455" s="139"/>
      <c r="B455" s="139"/>
      <c r="C455" s="139"/>
      <c r="D455" s="139"/>
      <c r="E455" s="140"/>
      <c r="F455" s="140"/>
      <c r="G455" s="142"/>
      <c r="H455" s="154"/>
      <c r="I455" s="131"/>
      <c r="J455" s="118"/>
      <c r="K455" s="118"/>
    </row>
    <row r="456" spans="1:11" ht="384.75" customHeight="1">
      <c r="A456" s="139"/>
      <c r="B456" s="139"/>
      <c r="C456" s="139"/>
      <c r="D456" s="139"/>
      <c r="E456" s="140"/>
      <c r="F456" s="140"/>
      <c r="G456" s="142"/>
      <c r="H456" s="154"/>
      <c r="I456" s="131"/>
      <c r="J456" s="118"/>
      <c r="K456" s="118"/>
    </row>
    <row r="457" spans="1:11" ht="114.75" customHeight="1">
      <c r="A457" s="139"/>
      <c r="B457" s="139"/>
      <c r="C457" s="139"/>
      <c r="D457" s="139"/>
      <c r="E457" s="140" t="s">
        <v>468</v>
      </c>
      <c r="F457" s="140"/>
      <c r="G457" s="156" t="s">
        <v>101</v>
      </c>
      <c r="H457" s="156"/>
      <c r="I457" s="156"/>
      <c r="J457" s="118" t="s">
        <v>953</v>
      </c>
      <c r="K457" s="118"/>
    </row>
    <row r="458" spans="1:11" ht="63.75" customHeight="1">
      <c r="A458" s="139"/>
      <c r="B458" s="139"/>
      <c r="C458" s="139"/>
      <c r="D458" s="139"/>
      <c r="E458" s="140"/>
      <c r="F458" s="140"/>
      <c r="G458" s="156" t="s">
        <v>102</v>
      </c>
      <c r="H458" s="156"/>
      <c r="I458" s="156"/>
      <c r="J458" s="118"/>
      <c r="K458" s="118"/>
    </row>
    <row r="459" spans="1:11" ht="102" customHeight="1">
      <c r="A459" s="139"/>
      <c r="B459" s="139"/>
      <c r="C459" s="139"/>
      <c r="D459" s="139"/>
      <c r="E459" s="140"/>
      <c r="F459" s="140"/>
      <c r="G459" s="156" t="s">
        <v>10</v>
      </c>
      <c r="H459" s="156"/>
      <c r="I459" s="156"/>
      <c r="J459" s="118"/>
      <c r="K459" s="118"/>
    </row>
    <row r="460" spans="1:11" ht="76.5" customHeight="1">
      <c r="A460" s="139"/>
      <c r="B460" s="139"/>
      <c r="C460" s="139"/>
      <c r="D460" s="139"/>
      <c r="E460" s="140"/>
      <c r="F460" s="140"/>
      <c r="G460" s="156" t="s">
        <v>11</v>
      </c>
      <c r="H460" s="156"/>
      <c r="I460" s="156"/>
      <c r="J460" s="118"/>
      <c r="K460" s="118"/>
    </row>
    <row r="461" spans="1:11" ht="213.75" customHeight="1">
      <c r="A461" s="139"/>
      <c r="B461" s="139"/>
      <c r="C461" s="139"/>
      <c r="D461" s="139"/>
      <c r="E461" s="140"/>
      <c r="F461" s="140"/>
      <c r="G461" s="158" t="s">
        <v>1306</v>
      </c>
      <c r="H461" s="158"/>
      <c r="I461" s="158"/>
      <c r="J461" s="118"/>
      <c r="K461" s="118"/>
    </row>
    <row r="462" spans="1:11" ht="15" customHeight="1">
      <c r="A462" s="139">
        <v>6</v>
      </c>
      <c r="B462" s="139"/>
      <c r="C462" s="139"/>
      <c r="D462" s="139"/>
      <c r="E462" s="140" t="s">
        <v>469</v>
      </c>
      <c r="F462" s="140"/>
      <c r="G462" s="142" t="s">
        <v>470</v>
      </c>
      <c r="H462" s="142"/>
      <c r="I462" s="142"/>
      <c r="J462" s="118" t="s">
        <v>1162</v>
      </c>
      <c r="K462" s="118"/>
    </row>
    <row r="463" spans="1:11" ht="163.5" customHeight="1">
      <c r="A463" s="139"/>
      <c r="B463" s="139"/>
      <c r="C463" s="139"/>
      <c r="D463" s="139"/>
      <c r="E463" s="140"/>
      <c r="F463" s="140"/>
      <c r="G463" s="139" t="s">
        <v>1304</v>
      </c>
      <c r="H463" s="139"/>
      <c r="I463" s="139"/>
      <c r="J463" s="118"/>
      <c r="K463" s="118"/>
    </row>
    <row r="464" spans="1:11" ht="47.25" customHeight="1">
      <c r="A464" s="139">
        <v>7</v>
      </c>
      <c r="B464" s="139"/>
      <c r="C464" s="139"/>
      <c r="D464" s="139"/>
      <c r="E464" s="140" t="s">
        <v>471</v>
      </c>
      <c r="F464" s="140"/>
      <c r="G464" s="99" t="s">
        <v>22</v>
      </c>
      <c r="H464" s="99"/>
      <c r="I464" s="85" t="s">
        <v>472</v>
      </c>
      <c r="J464" s="118" t="s">
        <v>1164</v>
      </c>
      <c r="K464" s="118"/>
    </row>
    <row r="465" spans="1:11" ht="38.25" customHeight="1">
      <c r="A465" s="139">
        <v>8</v>
      </c>
      <c r="B465" s="139"/>
      <c r="C465" s="139"/>
      <c r="D465" s="139"/>
      <c r="E465" s="140" t="s">
        <v>473</v>
      </c>
      <c r="F465" s="140"/>
      <c r="G465" s="142" t="s">
        <v>474</v>
      </c>
      <c r="H465" s="142"/>
      <c r="I465" s="142"/>
      <c r="J465" s="118" t="s">
        <v>954</v>
      </c>
      <c r="K465" s="118"/>
    </row>
    <row r="466" spans="1:11" ht="114.75" customHeight="1">
      <c r="A466" s="139"/>
      <c r="B466" s="139"/>
      <c r="C466" s="139"/>
      <c r="D466" s="139"/>
      <c r="E466" s="140"/>
      <c r="F466" s="140"/>
      <c r="G466" s="156" t="s">
        <v>101</v>
      </c>
      <c r="H466" s="156"/>
      <c r="I466" s="156"/>
      <c r="J466" s="118"/>
      <c r="K466" s="118"/>
    </row>
    <row r="467" spans="1:11" ht="63.75" customHeight="1">
      <c r="A467" s="139"/>
      <c r="B467" s="139"/>
      <c r="C467" s="139"/>
      <c r="D467" s="139"/>
      <c r="E467" s="140"/>
      <c r="F467" s="140"/>
      <c r="G467" s="156" t="s">
        <v>102</v>
      </c>
      <c r="H467" s="156"/>
      <c r="I467" s="156"/>
      <c r="J467" s="118"/>
      <c r="K467" s="118"/>
    </row>
    <row r="468" spans="1:11" ht="102" customHeight="1">
      <c r="A468" s="139"/>
      <c r="B468" s="139"/>
      <c r="C468" s="139"/>
      <c r="D468" s="139"/>
      <c r="E468" s="140"/>
      <c r="F468" s="140"/>
      <c r="G468" s="156" t="s">
        <v>10</v>
      </c>
      <c r="H468" s="156"/>
      <c r="I468" s="156"/>
      <c r="J468" s="118"/>
      <c r="K468" s="118"/>
    </row>
    <row r="469" spans="1:11" ht="76.5" customHeight="1">
      <c r="A469" s="139"/>
      <c r="B469" s="139"/>
      <c r="C469" s="139"/>
      <c r="D469" s="139"/>
      <c r="E469" s="140"/>
      <c r="F469" s="140"/>
      <c r="G469" s="156" t="s">
        <v>11</v>
      </c>
      <c r="H469" s="156"/>
      <c r="I469" s="156"/>
      <c r="J469" s="118"/>
      <c r="K469" s="118"/>
    </row>
    <row r="470" spans="1:11" ht="25.5" customHeight="1">
      <c r="A470" s="139"/>
      <c r="B470" s="139"/>
      <c r="C470" s="139"/>
      <c r="D470" s="139"/>
      <c r="E470" s="140"/>
      <c r="F470" s="140"/>
      <c r="G470" s="157" t="s">
        <v>103</v>
      </c>
      <c r="H470" s="157"/>
      <c r="I470" s="157"/>
      <c r="J470" s="118"/>
      <c r="K470" s="118"/>
    </row>
    <row r="471" spans="1:11" ht="81" customHeight="1">
      <c r="A471" s="139">
        <v>9</v>
      </c>
      <c r="B471" s="139"/>
      <c r="C471" s="139"/>
      <c r="D471" s="139"/>
      <c r="E471" s="140" t="s">
        <v>475</v>
      </c>
      <c r="F471" s="140"/>
      <c r="G471" s="99" t="s">
        <v>476</v>
      </c>
      <c r="H471" s="139" t="s">
        <v>1305</v>
      </c>
      <c r="I471" s="116"/>
      <c r="J471" s="118">
        <v>2021</v>
      </c>
      <c r="K471" s="118" t="s">
        <v>955</v>
      </c>
    </row>
    <row r="472" spans="1:11" ht="51.75">
      <c r="A472" s="139"/>
      <c r="B472" s="139"/>
      <c r="C472" s="139"/>
      <c r="D472" s="139"/>
      <c r="E472" s="140"/>
      <c r="F472" s="140"/>
      <c r="G472" s="99" t="s">
        <v>477</v>
      </c>
      <c r="H472" s="139"/>
      <c r="I472" s="116"/>
      <c r="J472" s="118"/>
      <c r="K472" s="118"/>
    </row>
    <row r="473" spans="1:11" ht="75" customHeight="1">
      <c r="A473" s="139">
        <v>10</v>
      </c>
      <c r="B473" s="139"/>
      <c r="C473" s="139"/>
      <c r="D473" s="139"/>
      <c r="E473" s="140" t="s">
        <v>478</v>
      </c>
      <c r="F473" s="140"/>
      <c r="G473" s="142" t="s">
        <v>479</v>
      </c>
      <c r="H473" s="142"/>
      <c r="I473" s="142"/>
      <c r="J473" s="118" t="s">
        <v>1165</v>
      </c>
      <c r="K473" s="118"/>
    </row>
    <row r="474" spans="1:11" ht="90">
      <c r="A474" s="139">
        <v>11</v>
      </c>
      <c r="B474" s="139"/>
      <c r="C474" s="139"/>
      <c r="D474" s="139"/>
      <c r="E474" s="140" t="s">
        <v>480</v>
      </c>
      <c r="F474" s="140"/>
      <c r="G474" s="99" t="s">
        <v>481</v>
      </c>
      <c r="H474" s="101"/>
      <c r="I474" s="85" t="s">
        <v>482</v>
      </c>
      <c r="J474" s="72">
        <v>2024</v>
      </c>
      <c r="K474" s="72" t="s">
        <v>956</v>
      </c>
    </row>
    <row r="475" spans="1:11" ht="90">
      <c r="A475" s="139">
        <v>12</v>
      </c>
      <c r="B475" s="139"/>
      <c r="C475" s="139"/>
      <c r="D475" s="139"/>
      <c r="E475" s="140" t="s">
        <v>483</v>
      </c>
      <c r="F475" s="140"/>
      <c r="G475" s="99" t="s">
        <v>484</v>
      </c>
      <c r="H475" s="101"/>
      <c r="I475" s="85" t="s">
        <v>383</v>
      </c>
      <c r="J475" s="72">
        <v>2024</v>
      </c>
      <c r="K475" s="72" t="s">
        <v>957</v>
      </c>
    </row>
    <row r="476" spans="1:11" ht="31.5" customHeight="1">
      <c r="A476" s="139">
        <v>13</v>
      </c>
      <c r="B476" s="139"/>
      <c r="C476" s="139"/>
      <c r="D476" s="139"/>
      <c r="E476" s="140" t="s">
        <v>485</v>
      </c>
      <c r="F476" s="140"/>
      <c r="G476" s="142" t="s">
        <v>486</v>
      </c>
      <c r="H476" s="142"/>
      <c r="I476" s="142"/>
      <c r="J476" s="72" t="s">
        <v>900</v>
      </c>
      <c r="K476" s="72" t="s">
        <v>960</v>
      </c>
    </row>
    <row r="477" spans="1:11" ht="31.5" customHeight="1">
      <c r="A477" s="139">
        <v>14</v>
      </c>
      <c r="B477" s="139"/>
      <c r="C477" s="139"/>
      <c r="D477" s="139"/>
      <c r="E477" s="140" t="s">
        <v>487</v>
      </c>
      <c r="F477" s="140"/>
      <c r="G477" s="99" t="s">
        <v>22</v>
      </c>
      <c r="H477" s="99"/>
      <c r="I477" s="85" t="s">
        <v>488</v>
      </c>
      <c r="J477" s="72" t="s">
        <v>962</v>
      </c>
      <c r="K477" s="72" t="s">
        <v>961</v>
      </c>
    </row>
    <row r="478" spans="1:11" ht="213.75" customHeight="1">
      <c r="A478" s="139">
        <v>15</v>
      </c>
      <c r="B478" s="139"/>
      <c r="C478" s="139"/>
      <c r="D478" s="139"/>
      <c r="E478" s="140" t="s">
        <v>489</v>
      </c>
      <c r="F478" s="140"/>
      <c r="G478" s="85" t="s">
        <v>490</v>
      </c>
      <c r="H478" s="85" t="s">
        <v>1258</v>
      </c>
      <c r="I478" s="85"/>
      <c r="J478" s="118" t="s">
        <v>1258</v>
      </c>
      <c r="K478" s="118"/>
    </row>
    <row r="479" spans="1:11" ht="19.5" customHeight="1">
      <c r="A479" s="119" t="s">
        <v>491</v>
      </c>
      <c r="B479" s="119"/>
      <c r="C479" s="119"/>
      <c r="D479" s="119"/>
      <c r="E479" s="119"/>
      <c r="F479" s="119"/>
      <c r="G479" s="119"/>
      <c r="H479" s="119"/>
      <c r="I479" s="119"/>
      <c r="J479" s="133" t="s">
        <v>859</v>
      </c>
      <c r="K479" s="133"/>
    </row>
    <row r="480" spans="1:11" ht="31.5">
      <c r="A480" s="137" t="s">
        <v>112</v>
      </c>
      <c r="B480" s="137"/>
      <c r="C480" s="137"/>
      <c r="D480" s="137"/>
      <c r="E480" s="137" t="s">
        <v>3</v>
      </c>
      <c r="F480" s="137"/>
      <c r="G480" s="97" t="s">
        <v>4</v>
      </c>
      <c r="H480" s="97" t="s">
        <v>5</v>
      </c>
      <c r="I480" s="79" t="s">
        <v>6</v>
      </c>
      <c r="J480" s="79" t="s">
        <v>860</v>
      </c>
      <c r="K480" s="79" t="s">
        <v>861</v>
      </c>
    </row>
    <row r="481" spans="1:11" ht="77.25" customHeight="1">
      <c r="A481" s="116">
        <v>1</v>
      </c>
      <c r="B481" s="116"/>
      <c r="C481" s="116"/>
      <c r="D481" s="116"/>
      <c r="E481" s="120" t="s">
        <v>492</v>
      </c>
      <c r="F481" s="120"/>
      <c r="G481" s="85" t="s">
        <v>481</v>
      </c>
      <c r="H481" s="85"/>
      <c r="I481" s="85" t="s">
        <v>493</v>
      </c>
      <c r="J481" s="72">
        <v>2024</v>
      </c>
      <c r="K481" s="72" t="s">
        <v>1148</v>
      </c>
    </row>
    <row r="482" spans="1:11" ht="30.75" customHeight="1">
      <c r="A482" s="151">
        <v>2</v>
      </c>
      <c r="B482" s="151"/>
      <c r="C482" s="151"/>
      <c r="D482" s="151"/>
      <c r="E482" s="120" t="s">
        <v>494</v>
      </c>
      <c r="F482" s="120"/>
      <c r="G482" s="90" t="s">
        <v>495</v>
      </c>
      <c r="H482" s="120" t="s">
        <v>1269</v>
      </c>
      <c r="I482" s="120" t="s">
        <v>497</v>
      </c>
      <c r="J482" s="118">
        <v>2021</v>
      </c>
      <c r="K482" s="118">
        <v>168.63</v>
      </c>
    </row>
    <row r="483" spans="1:11" ht="31.5">
      <c r="A483" s="151"/>
      <c r="B483" s="151"/>
      <c r="C483" s="151"/>
      <c r="D483" s="151"/>
      <c r="E483" s="120"/>
      <c r="F483" s="120"/>
      <c r="G483" s="90" t="s">
        <v>496</v>
      </c>
      <c r="H483" s="120"/>
      <c r="I483" s="120"/>
      <c r="J483" s="118"/>
      <c r="K483" s="118"/>
    </row>
    <row r="484" spans="1:11" ht="31.5" customHeight="1">
      <c r="A484" s="116">
        <v>3</v>
      </c>
      <c r="B484" s="116"/>
      <c r="C484" s="116"/>
      <c r="D484" s="116"/>
      <c r="E484" s="120" t="s">
        <v>498</v>
      </c>
      <c r="F484" s="120"/>
      <c r="G484" s="85" t="s">
        <v>22</v>
      </c>
      <c r="H484" s="85"/>
      <c r="I484" s="85" t="s">
        <v>499</v>
      </c>
      <c r="J484" s="72">
        <v>2021</v>
      </c>
      <c r="K484" s="72">
        <v>156</v>
      </c>
    </row>
    <row r="485" spans="1:11" ht="216.75">
      <c r="A485" s="116">
        <v>5</v>
      </c>
      <c r="B485" s="116"/>
      <c r="C485" s="116"/>
      <c r="D485" s="116"/>
      <c r="E485" s="120" t="s">
        <v>500</v>
      </c>
      <c r="F485" s="120"/>
      <c r="G485" s="85" t="s">
        <v>501</v>
      </c>
      <c r="H485" s="125"/>
      <c r="I485" s="125"/>
      <c r="J485" s="118" t="s">
        <v>967</v>
      </c>
      <c r="K485" s="118"/>
    </row>
    <row r="486" spans="1:11" ht="63.75">
      <c r="A486" s="116"/>
      <c r="B486" s="116"/>
      <c r="C486" s="116"/>
      <c r="D486" s="116"/>
      <c r="E486" s="120"/>
      <c r="F486" s="120"/>
      <c r="G486" s="85" t="s">
        <v>502</v>
      </c>
      <c r="H486" s="125"/>
      <c r="I486" s="125"/>
      <c r="J486" s="118"/>
      <c r="K486" s="118"/>
    </row>
    <row r="487" spans="1:11" ht="77.25" customHeight="1">
      <c r="A487" s="116">
        <v>6</v>
      </c>
      <c r="B487" s="116"/>
      <c r="C487" s="116"/>
      <c r="D487" s="116"/>
      <c r="E487" s="120" t="s">
        <v>503</v>
      </c>
      <c r="F487" s="120"/>
      <c r="G487" s="85" t="s">
        <v>22</v>
      </c>
      <c r="H487" s="85"/>
      <c r="I487" s="85" t="s">
        <v>504</v>
      </c>
      <c r="J487" s="118" t="s">
        <v>1149</v>
      </c>
      <c r="K487" s="118"/>
    </row>
    <row r="488" spans="1:11" ht="30">
      <c r="A488" s="116">
        <v>7</v>
      </c>
      <c r="B488" s="116"/>
      <c r="C488" s="116"/>
      <c r="D488" s="116"/>
      <c r="E488" s="120" t="s">
        <v>505</v>
      </c>
      <c r="F488" s="120"/>
      <c r="G488" s="85" t="s">
        <v>129</v>
      </c>
      <c r="H488" s="85"/>
      <c r="I488" s="85" t="s">
        <v>450</v>
      </c>
      <c r="J488" s="72" t="s">
        <v>970</v>
      </c>
      <c r="K488" s="34" t="s">
        <v>969</v>
      </c>
    </row>
    <row r="489" spans="1:11" ht="52.5" customHeight="1">
      <c r="A489" s="116">
        <v>8</v>
      </c>
      <c r="B489" s="116"/>
      <c r="C489" s="116"/>
      <c r="D489" s="116"/>
      <c r="E489" s="120" t="s">
        <v>506</v>
      </c>
      <c r="F489" s="120"/>
      <c r="G489" s="85" t="s">
        <v>507</v>
      </c>
      <c r="H489" s="85"/>
      <c r="I489" s="85" t="s">
        <v>508</v>
      </c>
      <c r="J489" s="72">
        <v>2023</v>
      </c>
      <c r="K489" s="72" t="s">
        <v>1150</v>
      </c>
    </row>
    <row r="490" spans="1:11" ht="19.5" customHeight="1">
      <c r="A490" s="119" t="s">
        <v>509</v>
      </c>
      <c r="B490" s="119"/>
      <c r="C490" s="119"/>
      <c r="D490" s="119"/>
      <c r="E490" s="119"/>
      <c r="F490" s="119"/>
      <c r="G490" s="119"/>
      <c r="H490" s="119"/>
      <c r="I490" s="119"/>
      <c r="J490" s="133" t="s">
        <v>859</v>
      </c>
      <c r="K490" s="133"/>
    </row>
    <row r="491" spans="1:11" ht="31.5">
      <c r="A491" s="124" t="s">
        <v>112</v>
      </c>
      <c r="B491" s="124"/>
      <c r="C491" s="124"/>
      <c r="D491" s="124"/>
      <c r="E491" s="124" t="s">
        <v>3</v>
      </c>
      <c r="F491" s="124"/>
      <c r="G491" s="79" t="s">
        <v>510</v>
      </c>
      <c r="H491" s="79" t="s">
        <v>5</v>
      </c>
      <c r="I491" s="79" t="s">
        <v>6</v>
      </c>
      <c r="J491" s="79" t="s">
        <v>860</v>
      </c>
      <c r="K491" s="79" t="s">
        <v>861</v>
      </c>
    </row>
    <row r="492" spans="1:11" ht="119.25" customHeight="1">
      <c r="A492" s="120">
        <v>1</v>
      </c>
      <c r="B492" s="120"/>
      <c r="C492" s="120"/>
      <c r="D492" s="120"/>
      <c r="E492" s="120" t="s">
        <v>511</v>
      </c>
      <c r="F492" s="120"/>
      <c r="G492" s="85" t="s">
        <v>22</v>
      </c>
      <c r="H492" s="85" t="s">
        <v>1307</v>
      </c>
      <c r="I492" s="85" t="s">
        <v>512</v>
      </c>
      <c r="J492" s="72">
        <v>2021</v>
      </c>
      <c r="K492" s="72" t="s">
        <v>972</v>
      </c>
    </row>
    <row r="493" spans="1:11" ht="119.25" customHeight="1">
      <c r="A493" s="120">
        <v>2</v>
      </c>
      <c r="B493" s="120"/>
      <c r="C493" s="120"/>
      <c r="D493" s="120"/>
      <c r="E493" s="120" t="s">
        <v>513</v>
      </c>
      <c r="F493" s="120"/>
      <c r="G493" s="125" t="s">
        <v>439</v>
      </c>
      <c r="H493" s="125"/>
      <c r="I493" s="125" t="s">
        <v>514</v>
      </c>
      <c r="J493" s="118">
        <v>2021</v>
      </c>
      <c r="K493" s="118">
        <v>450</v>
      </c>
    </row>
    <row r="494" spans="1:11">
      <c r="A494" s="120"/>
      <c r="B494" s="120"/>
      <c r="C494" s="120"/>
      <c r="D494" s="120"/>
      <c r="E494" s="120"/>
      <c r="F494" s="120"/>
      <c r="G494" s="125"/>
      <c r="H494" s="125"/>
      <c r="I494" s="125"/>
      <c r="J494" s="118"/>
      <c r="K494" s="118"/>
    </row>
    <row r="495" spans="1:11" ht="133.5" customHeight="1">
      <c r="A495" s="120">
        <v>3</v>
      </c>
      <c r="B495" s="120"/>
      <c r="C495" s="120"/>
      <c r="D495" s="120"/>
      <c r="E495" s="120" t="s">
        <v>515</v>
      </c>
      <c r="F495" s="120"/>
      <c r="G495" s="85" t="s">
        <v>232</v>
      </c>
      <c r="H495" s="85"/>
      <c r="I495" s="85" t="s">
        <v>516</v>
      </c>
      <c r="J495" s="72">
        <v>2021</v>
      </c>
      <c r="K495" s="72">
        <v>300</v>
      </c>
    </row>
    <row r="496" spans="1:11" ht="116.25" customHeight="1">
      <c r="A496" s="120">
        <v>4</v>
      </c>
      <c r="B496" s="120"/>
      <c r="C496" s="120"/>
      <c r="D496" s="120"/>
      <c r="E496" s="120" t="s">
        <v>517</v>
      </c>
      <c r="F496" s="120"/>
      <c r="G496" s="85" t="s">
        <v>22</v>
      </c>
      <c r="H496" s="85" t="s">
        <v>1308</v>
      </c>
      <c r="I496" s="85" t="s">
        <v>518</v>
      </c>
      <c r="J496" s="72" t="s">
        <v>1221</v>
      </c>
      <c r="K496" s="34" t="s">
        <v>1220</v>
      </c>
    </row>
    <row r="497" spans="1:11" ht="47.25" customHeight="1">
      <c r="A497" s="120">
        <v>5</v>
      </c>
      <c r="B497" s="120"/>
      <c r="C497" s="120"/>
      <c r="D497" s="120"/>
      <c r="E497" s="120" t="s">
        <v>519</v>
      </c>
      <c r="F497" s="120"/>
      <c r="G497" s="85" t="s">
        <v>439</v>
      </c>
      <c r="H497" s="85"/>
      <c r="I497" s="85" t="s">
        <v>520</v>
      </c>
      <c r="J497" s="72">
        <v>2022</v>
      </c>
      <c r="K497" s="72">
        <v>400</v>
      </c>
    </row>
    <row r="498" spans="1:11" ht="87" customHeight="1">
      <c r="A498" s="120">
        <v>6</v>
      </c>
      <c r="B498" s="120"/>
      <c r="C498" s="120"/>
      <c r="D498" s="120"/>
      <c r="E498" s="120" t="s">
        <v>521</v>
      </c>
      <c r="F498" s="120"/>
      <c r="G498" s="125" t="s">
        <v>522</v>
      </c>
      <c r="H498" s="125"/>
      <c r="I498" s="125"/>
      <c r="J498" s="118" t="s">
        <v>968</v>
      </c>
      <c r="K498" s="118"/>
    </row>
    <row r="499" spans="1:11" ht="74.25" customHeight="1">
      <c r="A499" s="120">
        <v>7</v>
      </c>
      <c r="B499" s="120"/>
      <c r="C499" s="120"/>
      <c r="D499" s="120"/>
      <c r="E499" s="120" t="s">
        <v>523</v>
      </c>
      <c r="F499" s="120"/>
      <c r="G499" s="85" t="s">
        <v>22</v>
      </c>
      <c r="H499" s="85"/>
      <c r="I499" s="85" t="s">
        <v>524</v>
      </c>
      <c r="J499" s="118" t="s">
        <v>1223</v>
      </c>
      <c r="K499" s="118"/>
    </row>
    <row r="500" spans="1:11" ht="114.75">
      <c r="A500" s="120">
        <v>8</v>
      </c>
      <c r="B500" s="120"/>
      <c r="C500" s="120"/>
      <c r="D500" s="120"/>
      <c r="E500" s="120" t="s">
        <v>525</v>
      </c>
      <c r="F500" s="120"/>
      <c r="G500" s="121" t="s">
        <v>526</v>
      </c>
      <c r="H500" s="116"/>
      <c r="I500" s="85" t="s">
        <v>527</v>
      </c>
      <c r="J500" s="118" t="s">
        <v>1167</v>
      </c>
      <c r="K500" s="118"/>
    </row>
    <row r="501" spans="1:11" ht="76.5">
      <c r="A501" s="120"/>
      <c r="B501" s="120"/>
      <c r="C501" s="120"/>
      <c r="D501" s="120"/>
      <c r="E501" s="120"/>
      <c r="F501" s="120"/>
      <c r="G501" s="121"/>
      <c r="H501" s="116"/>
      <c r="I501" s="84" t="s">
        <v>1448</v>
      </c>
      <c r="J501" s="118"/>
      <c r="K501" s="118"/>
    </row>
    <row r="502" spans="1:11" ht="80.25" customHeight="1">
      <c r="A502" s="120">
        <v>9</v>
      </c>
      <c r="B502" s="120"/>
      <c r="C502" s="120"/>
      <c r="D502" s="120"/>
      <c r="E502" s="120" t="s">
        <v>528</v>
      </c>
      <c r="F502" s="120"/>
      <c r="G502" s="85" t="s">
        <v>507</v>
      </c>
      <c r="H502" s="85" t="s">
        <v>1309</v>
      </c>
      <c r="I502" s="85" t="s">
        <v>529</v>
      </c>
      <c r="J502" s="72">
        <v>2021</v>
      </c>
      <c r="K502" s="72" t="s">
        <v>976</v>
      </c>
    </row>
    <row r="503" spans="1:11" ht="55.5" customHeight="1">
      <c r="A503" s="120">
        <v>10</v>
      </c>
      <c r="B503" s="120"/>
      <c r="C503" s="120"/>
      <c r="D503" s="120"/>
      <c r="E503" s="120" t="s">
        <v>530</v>
      </c>
      <c r="F503" s="120"/>
      <c r="G503" s="85" t="s">
        <v>22</v>
      </c>
      <c r="H503" s="85" t="s">
        <v>1310</v>
      </c>
      <c r="I503" s="85" t="s">
        <v>531</v>
      </c>
      <c r="J503" s="72">
        <v>2020</v>
      </c>
      <c r="K503" s="72" t="s">
        <v>978</v>
      </c>
    </row>
    <row r="504" spans="1:11" ht="51">
      <c r="A504" s="120">
        <v>11</v>
      </c>
      <c r="B504" s="120"/>
      <c r="C504" s="120"/>
      <c r="D504" s="120"/>
      <c r="E504" s="120" t="s">
        <v>532</v>
      </c>
      <c r="F504" s="120"/>
      <c r="G504" s="125" t="s">
        <v>533</v>
      </c>
      <c r="H504" s="125"/>
      <c r="I504" s="85" t="s">
        <v>534</v>
      </c>
      <c r="J504" s="118" t="s">
        <v>1168</v>
      </c>
      <c r="K504" s="118"/>
    </row>
    <row r="505" spans="1:11" ht="76.5">
      <c r="A505" s="120"/>
      <c r="B505" s="120"/>
      <c r="C505" s="120"/>
      <c r="D505" s="120"/>
      <c r="E505" s="120"/>
      <c r="F505" s="120"/>
      <c r="G505" s="125"/>
      <c r="H505" s="125"/>
      <c r="I505" s="85" t="s">
        <v>1449</v>
      </c>
      <c r="J505" s="118"/>
      <c r="K505" s="118"/>
    </row>
    <row r="506" spans="1:11">
      <c r="A506" s="120">
        <v>12</v>
      </c>
      <c r="B506" s="120"/>
      <c r="C506" s="120"/>
      <c r="D506" s="120"/>
      <c r="E506" s="120" t="s">
        <v>535</v>
      </c>
      <c r="F506" s="120"/>
      <c r="G506" s="85" t="s">
        <v>495</v>
      </c>
      <c r="H506" s="125"/>
      <c r="I506" s="125" t="s">
        <v>536</v>
      </c>
      <c r="J506" s="118" t="s">
        <v>1234</v>
      </c>
      <c r="K506" s="118"/>
    </row>
    <row r="507" spans="1:11" ht="42" customHeight="1">
      <c r="A507" s="120"/>
      <c r="B507" s="120"/>
      <c r="C507" s="120"/>
      <c r="D507" s="120"/>
      <c r="E507" s="120"/>
      <c r="F507" s="120"/>
      <c r="G507" s="85" t="s">
        <v>496</v>
      </c>
      <c r="H507" s="125"/>
      <c r="I507" s="125"/>
      <c r="J507" s="118"/>
      <c r="K507" s="118"/>
    </row>
    <row r="508" spans="1:11" ht="197.25" customHeight="1">
      <c r="A508" s="120">
        <v>13</v>
      </c>
      <c r="B508" s="120"/>
      <c r="C508" s="120"/>
      <c r="D508" s="120"/>
      <c r="E508" s="120" t="s">
        <v>537</v>
      </c>
      <c r="F508" s="120"/>
      <c r="G508" s="85" t="s">
        <v>538</v>
      </c>
      <c r="H508" s="85" t="s">
        <v>1259</v>
      </c>
      <c r="I508" s="85"/>
      <c r="J508" s="118" t="s">
        <v>1259</v>
      </c>
      <c r="K508" s="118"/>
    </row>
    <row r="509" spans="1:11" ht="218.25" customHeight="1">
      <c r="A509" s="120">
        <v>14</v>
      </c>
      <c r="B509" s="120"/>
      <c r="C509" s="120"/>
      <c r="D509" s="120"/>
      <c r="E509" s="120" t="s">
        <v>539</v>
      </c>
      <c r="F509" s="120"/>
      <c r="G509" s="85" t="s">
        <v>540</v>
      </c>
      <c r="H509" s="85" t="s">
        <v>1260</v>
      </c>
      <c r="I509" s="85"/>
      <c r="J509" s="118" t="s">
        <v>1260</v>
      </c>
      <c r="K509" s="118"/>
    </row>
    <row r="510" spans="1:11" ht="86.25" customHeight="1">
      <c r="A510" s="120">
        <v>15</v>
      </c>
      <c r="B510" s="120"/>
      <c r="C510" s="120"/>
      <c r="D510" s="120"/>
      <c r="E510" s="120" t="s">
        <v>541</v>
      </c>
      <c r="F510" s="120"/>
      <c r="G510" s="125" t="s">
        <v>542</v>
      </c>
      <c r="H510" s="125" t="s">
        <v>1311</v>
      </c>
      <c r="I510" s="125" t="s">
        <v>543</v>
      </c>
      <c r="J510" s="118" t="s">
        <v>1225</v>
      </c>
      <c r="K510" s="118"/>
    </row>
    <row r="511" spans="1:11" ht="54" customHeight="1">
      <c r="A511" s="120"/>
      <c r="B511" s="120"/>
      <c r="C511" s="120"/>
      <c r="D511" s="120"/>
      <c r="E511" s="120"/>
      <c r="F511" s="120"/>
      <c r="G511" s="125"/>
      <c r="H511" s="125"/>
      <c r="I511" s="125"/>
      <c r="J511" s="118"/>
      <c r="K511" s="118"/>
    </row>
    <row r="512" spans="1:11" ht="19.5" customHeight="1">
      <c r="A512" s="119" t="s">
        <v>544</v>
      </c>
      <c r="B512" s="119"/>
      <c r="C512" s="119"/>
      <c r="D512" s="119"/>
      <c r="E512" s="119"/>
      <c r="F512" s="119"/>
      <c r="G512" s="119"/>
      <c r="H512" s="119"/>
      <c r="I512" s="119"/>
      <c r="J512" s="133" t="s">
        <v>859</v>
      </c>
      <c r="K512" s="133"/>
    </row>
    <row r="513" spans="1:11" ht="31.5">
      <c r="A513" s="124" t="s">
        <v>112</v>
      </c>
      <c r="B513" s="124"/>
      <c r="C513" s="124"/>
      <c r="D513" s="124"/>
      <c r="E513" s="124" t="s">
        <v>3</v>
      </c>
      <c r="F513" s="124"/>
      <c r="G513" s="79" t="s">
        <v>510</v>
      </c>
      <c r="H513" s="79" t="s">
        <v>5</v>
      </c>
      <c r="I513" s="79" t="s">
        <v>6</v>
      </c>
      <c r="J513" s="79" t="s">
        <v>860</v>
      </c>
      <c r="K513" s="79" t="s">
        <v>861</v>
      </c>
    </row>
    <row r="514" spans="1:11" ht="236.25" customHeight="1">
      <c r="A514" s="120" t="s">
        <v>116</v>
      </c>
      <c r="B514" s="120"/>
      <c r="C514" s="120"/>
      <c r="D514" s="120"/>
      <c r="E514" s="120" t="s">
        <v>546</v>
      </c>
      <c r="F514" s="120"/>
      <c r="G514" s="87" t="s">
        <v>547</v>
      </c>
      <c r="H514" s="84"/>
      <c r="I514" s="84"/>
      <c r="J514" s="118" t="s">
        <v>1381</v>
      </c>
      <c r="K514" s="118"/>
    </row>
    <row r="515" spans="1:11" ht="31.5" customHeight="1">
      <c r="A515" s="120">
        <v>4</v>
      </c>
      <c r="B515" s="120"/>
      <c r="C515" s="120"/>
      <c r="D515" s="120"/>
      <c r="E515" s="120" t="s">
        <v>548</v>
      </c>
      <c r="F515" s="120"/>
      <c r="G515" s="84" t="s">
        <v>22</v>
      </c>
      <c r="H515" s="121" t="s">
        <v>1353</v>
      </c>
      <c r="I515" s="84" t="s">
        <v>558</v>
      </c>
      <c r="J515" s="118">
        <v>2024</v>
      </c>
      <c r="K515" s="118">
        <v>42500</v>
      </c>
    </row>
    <row r="516" spans="1:11" ht="15.75">
      <c r="A516" s="120"/>
      <c r="B516" s="120"/>
      <c r="C516" s="120"/>
      <c r="D516" s="120"/>
      <c r="E516" s="120"/>
      <c r="F516" s="120"/>
      <c r="G516" s="84"/>
      <c r="H516" s="121"/>
      <c r="I516" s="84"/>
      <c r="J516" s="118"/>
      <c r="K516" s="118"/>
    </row>
    <row r="517" spans="1:11" ht="15.75">
      <c r="A517" s="120"/>
      <c r="B517" s="120"/>
      <c r="C517" s="120"/>
      <c r="D517" s="120"/>
      <c r="E517" s="120"/>
      <c r="F517" s="120"/>
      <c r="G517" s="84"/>
      <c r="H517" s="121"/>
      <c r="I517" s="84"/>
      <c r="J517" s="118"/>
      <c r="K517" s="118"/>
    </row>
    <row r="518" spans="1:11" ht="31.5" customHeight="1">
      <c r="A518" s="120"/>
      <c r="B518" s="120"/>
      <c r="C518" s="120"/>
      <c r="D518" s="120"/>
      <c r="E518" s="120" t="s">
        <v>549</v>
      </c>
      <c r="F518" s="120"/>
      <c r="G518" s="84" t="s">
        <v>553</v>
      </c>
      <c r="H518" s="121"/>
      <c r="I518" s="84"/>
      <c r="J518" s="118" t="s">
        <v>1170</v>
      </c>
      <c r="K518" s="118"/>
    </row>
    <row r="519" spans="1:11" ht="15.75">
      <c r="A519" s="120"/>
      <c r="B519" s="120"/>
      <c r="C519" s="120"/>
      <c r="D519" s="120"/>
      <c r="E519" s="120"/>
      <c r="F519" s="120"/>
      <c r="G519" s="84"/>
      <c r="H519" s="121"/>
      <c r="I519" s="84"/>
      <c r="J519" s="118"/>
      <c r="K519" s="118"/>
    </row>
    <row r="520" spans="1:11" ht="31.5" customHeight="1">
      <c r="A520" s="120"/>
      <c r="B520" s="120"/>
      <c r="C520" s="120"/>
      <c r="D520" s="120"/>
      <c r="E520" s="120" t="s">
        <v>550</v>
      </c>
      <c r="F520" s="120"/>
      <c r="G520" s="84" t="s">
        <v>422</v>
      </c>
      <c r="H520" s="121"/>
      <c r="I520" s="84"/>
      <c r="J520" s="118" t="s">
        <v>979</v>
      </c>
      <c r="K520" s="118"/>
    </row>
    <row r="521" spans="1:11" ht="31.5" customHeight="1">
      <c r="A521" s="120"/>
      <c r="B521" s="120"/>
      <c r="C521" s="120"/>
      <c r="D521" s="120"/>
      <c r="E521" s="120" t="s">
        <v>551</v>
      </c>
      <c r="F521" s="120"/>
      <c r="G521" s="84"/>
      <c r="H521" s="121"/>
      <c r="I521" s="84"/>
      <c r="J521" s="118" t="s">
        <v>1172</v>
      </c>
      <c r="K521" s="118"/>
    </row>
    <row r="522" spans="1:11" ht="306">
      <c r="A522" s="120"/>
      <c r="B522" s="120"/>
      <c r="C522" s="120"/>
      <c r="D522" s="120"/>
      <c r="E522" s="120"/>
      <c r="F522" s="120"/>
      <c r="G522" s="84" t="s">
        <v>554</v>
      </c>
      <c r="H522" s="121"/>
      <c r="I522" s="84" t="s">
        <v>422</v>
      </c>
      <c r="J522" s="118"/>
      <c r="K522" s="118"/>
    </row>
    <row r="523" spans="1:11" ht="15.75">
      <c r="A523" s="120"/>
      <c r="B523" s="120"/>
      <c r="C523" s="120"/>
      <c r="D523" s="120"/>
      <c r="E523" s="120"/>
      <c r="F523" s="120"/>
      <c r="G523" s="84"/>
      <c r="H523" s="121"/>
      <c r="I523" s="84"/>
      <c r="J523" s="118"/>
      <c r="K523" s="118"/>
    </row>
    <row r="524" spans="1:11" ht="15.75">
      <c r="A524" s="120"/>
      <c r="B524" s="120"/>
      <c r="C524" s="120"/>
      <c r="D524" s="120"/>
      <c r="E524" s="120"/>
      <c r="F524" s="120"/>
      <c r="G524" s="84" t="s">
        <v>555</v>
      </c>
      <c r="H524" s="121"/>
      <c r="I524" s="84"/>
      <c r="J524" s="118"/>
      <c r="K524" s="118"/>
    </row>
    <row r="525" spans="1:11" ht="15.75">
      <c r="A525" s="120"/>
      <c r="B525" s="120"/>
      <c r="C525" s="120"/>
      <c r="D525" s="120"/>
      <c r="E525" s="120"/>
      <c r="F525" s="120"/>
      <c r="G525" s="85"/>
      <c r="H525" s="121"/>
      <c r="I525" s="84"/>
      <c r="J525" s="118"/>
      <c r="K525" s="118"/>
    </row>
    <row r="526" spans="1:11" ht="114.75">
      <c r="A526" s="120"/>
      <c r="B526" s="120"/>
      <c r="C526" s="120"/>
      <c r="D526" s="120"/>
      <c r="E526" s="120"/>
      <c r="F526" s="120"/>
      <c r="G526" s="85" t="s">
        <v>556</v>
      </c>
      <c r="H526" s="121"/>
      <c r="I526" s="84"/>
      <c r="J526" s="118"/>
      <c r="K526" s="118"/>
    </row>
    <row r="527" spans="1:11" ht="15.75">
      <c r="A527" s="120"/>
      <c r="B527" s="120"/>
      <c r="C527" s="120"/>
      <c r="D527" s="120"/>
      <c r="E527" s="120"/>
      <c r="F527" s="120"/>
      <c r="G527" s="85"/>
      <c r="H527" s="121"/>
      <c r="I527" s="84"/>
      <c r="J527" s="118"/>
      <c r="K527" s="118"/>
    </row>
    <row r="528" spans="1:11" ht="15.75">
      <c r="A528" s="120"/>
      <c r="B528" s="120"/>
      <c r="C528" s="120"/>
      <c r="D528" s="120"/>
      <c r="E528" s="120"/>
      <c r="F528" s="120"/>
      <c r="G528" s="85" t="s">
        <v>557</v>
      </c>
      <c r="H528" s="121"/>
      <c r="I528" s="84"/>
      <c r="J528" s="118"/>
      <c r="K528" s="118"/>
    </row>
    <row r="529" spans="1:11" ht="15.75">
      <c r="A529" s="120"/>
      <c r="B529" s="120"/>
      <c r="C529" s="120"/>
      <c r="D529" s="120"/>
      <c r="E529" s="120"/>
      <c r="F529" s="120"/>
      <c r="G529" s="85" t="s">
        <v>55</v>
      </c>
      <c r="H529" s="121"/>
      <c r="I529" s="84"/>
      <c r="J529" s="118"/>
      <c r="K529" s="118"/>
    </row>
    <row r="530" spans="1:11" ht="15.75">
      <c r="A530" s="120"/>
      <c r="B530" s="120"/>
      <c r="C530" s="120"/>
      <c r="D530" s="120"/>
      <c r="E530" s="120"/>
      <c r="F530" s="120"/>
      <c r="G530" s="87"/>
      <c r="H530" s="121"/>
      <c r="I530" s="84"/>
      <c r="J530" s="118"/>
      <c r="K530" s="118"/>
    </row>
    <row r="531" spans="1:11" ht="15.75">
      <c r="A531" s="120"/>
      <c r="B531" s="120"/>
      <c r="C531" s="120"/>
      <c r="D531" s="120"/>
      <c r="E531" s="120"/>
      <c r="F531" s="120"/>
      <c r="G531" s="87"/>
      <c r="H531" s="121"/>
      <c r="I531" s="84"/>
      <c r="J531" s="118"/>
      <c r="K531" s="118"/>
    </row>
    <row r="532" spans="1:11" ht="15.75">
      <c r="A532" s="120"/>
      <c r="B532" s="120"/>
      <c r="C532" s="120"/>
      <c r="D532" s="120"/>
      <c r="E532" s="120"/>
      <c r="F532" s="120"/>
      <c r="G532" s="87"/>
      <c r="H532" s="121"/>
      <c r="I532" s="84"/>
      <c r="J532" s="118"/>
      <c r="K532" s="118"/>
    </row>
    <row r="533" spans="1:11" ht="15.75">
      <c r="A533" s="120"/>
      <c r="B533" s="120"/>
      <c r="C533" s="120"/>
      <c r="D533" s="120"/>
      <c r="E533" s="120"/>
      <c r="F533" s="120"/>
      <c r="G533" s="87"/>
      <c r="H533" s="121"/>
      <c r="I533" s="84"/>
      <c r="J533" s="118"/>
      <c r="K533" s="118"/>
    </row>
    <row r="534" spans="1:11" ht="15.75">
      <c r="A534" s="120"/>
      <c r="B534" s="120"/>
      <c r="C534" s="120"/>
      <c r="D534" s="120"/>
      <c r="E534" s="120"/>
      <c r="F534" s="120"/>
      <c r="G534" s="87"/>
      <c r="H534" s="121"/>
      <c r="I534" s="84"/>
      <c r="J534" s="118"/>
      <c r="K534" s="118"/>
    </row>
    <row r="535" spans="1:11" ht="15.75">
      <c r="A535" s="120"/>
      <c r="B535" s="120"/>
      <c r="C535" s="120"/>
      <c r="D535" s="120"/>
      <c r="E535" s="120"/>
      <c r="F535" s="120"/>
      <c r="G535" s="87"/>
      <c r="H535" s="121"/>
      <c r="I535" s="84"/>
      <c r="J535" s="118"/>
      <c r="K535" s="118"/>
    </row>
    <row r="536" spans="1:11" ht="15.75">
      <c r="A536" s="120"/>
      <c r="B536" s="120"/>
      <c r="C536" s="120"/>
      <c r="D536" s="120"/>
      <c r="E536" s="120"/>
      <c r="F536" s="120"/>
      <c r="G536" s="87"/>
      <c r="H536" s="121"/>
      <c r="I536" s="84"/>
      <c r="J536" s="118"/>
      <c r="K536" s="118"/>
    </row>
    <row r="537" spans="1:11" ht="15.75">
      <c r="A537" s="120"/>
      <c r="B537" s="120"/>
      <c r="C537" s="120"/>
      <c r="D537" s="120"/>
      <c r="E537" s="120"/>
      <c r="F537" s="120"/>
      <c r="G537" s="87"/>
      <c r="H537" s="121"/>
      <c r="I537" s="84"/>
      <c r="J537" s="118"/>
      <c r="K537" s="118"/>
    </row>
    <row r="538" spans="1:11" ht="15.75">
      <c r="A538" s="120"/>
      <c r="B538" s="120"/>
      <c r="C538" s="120"/>
      <c r="D538" s="120"/>
      <c r="E538" s="120"/>
      <c r="F538" s="120"/>
      <c r="G538" s="87"/>
      <c r="H538" s="121"/>
      <c r="I538" s="84"/>
      <c r="J538" s="118"/>
      <c r="K538" s="118"/>
    </row>
    <row r="539" spans="1:11" ht="15.75">
      <c r="A539" s="120"/>
      <c r="B539" s="120"/>
      <c r="C539" s="120"/>
      <c r="D539" s="120"/>
      <c r="E539" s="120"/>
      <c r="F539" s="120"/>
      <c r="G539" s="87"/>
      <c r="H539" s="121"/>
      <c r="I539" s="84"/>
      <c r="J539" s="118"/>
      <c r="K539" s="118"/>
    </row>
    <row r="540" spans="1:11" ht="47.25" customHeight="1">
      <c r="A540" s="120"/>
      <c r="B540" s="120"/>
      <c r="C540" s="120"/>
      <c r="D540" s="120"/>
      <c r="E540" s="120" t="s">
        <v>552</v>
      </c>
      <c r="F540" s="120"/>
      <c r="G540" s="87"/>
      <c r="H540" s="121"/>
      <c r="I540" s="84"/>
      <c r="J540" s="118" t="s">
        <v>979</v>
      </c>
      <c r="K540" s="118"/>
    </row>
    <row r="541" spans="1:11" ht="4.5" customHeight="1">
      <c r="A541" s="120"/>
      <c r="B541" s="120"/>
      <c r="C541" s="120"/>
      <c r="D541" s="120"/>
      <c r="E541" s="120"/>
      <c r="F541" s="120"/>
      <c r="G541" s="87"/>
      <c r="H541" s="121"/>
      <c r="I541" s="84"/>
      <c r="J541" s="118"/>
      <c r="K541" s="118"/>
    </row>
    <row r="542" spans="1:11" ht="15.75" hidden="1">
      <c r="A542" s="120"/>
      <c r="B542" s="120"/>
      <c r="C542" s="120"/>
      <c r="D542" s="120"/>
      <c r="E542" s="120"/>
      <c r="F542" s="120"/>
      <c r="G542" s="87"/>
      <c r="H542" s="121"/>
      <c r="I542" s="84"/>
      <c r="J542" s="118"/>
      <c r="K542" s="118"/>
    </row>
    <row r="543" spans="1:11" ht="15.75" hidden="1">
      <c r="A543" s="120"/>
      <c r="B543" s="120"/>
      <c r="C543" s="120"/>
      <c r="D543" s="120"/>
      <c r="E543" s="120"/>
      <c r="F543" s="120"/>
      <c r="G543" s="87"/>
      <c r="H543" s="121"/>
      <c r="I543" s="84"/>
      <c r="J543" s="118"/>
      <c r="K543" s="118"/>
    </row>
    <row r="544" spans="1:11" ht="15.75" hidden="1">
      <c r="A544" s="120"/>
      <c r="B544" s="120"/>
      <c r="C544" s="120"/>
      <c r="D544" s="120"/>
      <c r="E544" s="120"/>
      <c r="F544" s="120"/>
      <c r="G544" s="87"/>
      <c r="H544" s="121"/>
      <c r="I544" s="84"/>
      <c r="J544" s="118"/>
      <c r="K544" s="118"/>
    </row>
    <row r="545" spans="1:11" ht="15.75" hidden="1">
      <c r="A545" s="120"/>
      <c r="B545" s="120"/>
      <c r="C545" s="120"/>
      <c r="D545" s="120"/>
      <c r="E545" s="120"/>
      <c r="F545" s="120"/>
      <c r="G545" s="87"/>
      <c r="H545" s="121"/>
      <c r="I545" s="84"/>
      <c r="J545" s="118"/>
      <c r="K545" s="118"/>
    </row>
    <row r="546" spans="1:11" ht="31.5" hidden="1" customHeight="1" thickBot="1">
      <c r="A546" s="120"/>
      <c r="B546" s="120"/>
      <c r="C546" s="120"/>
      <c r="D546" s="120"/>
      <c r="E546" s="120"/>
      <c r="F546" s="120"/>
      <c r="G546" s="87"/>
      <c r="H546" s="121"/>
      <c r="I546" s="84"/>
      <c r="J546" s="118"/>
      <c r="K546" s="118"/>
    </row>
    <row r="547" spans="1:11" hidden="1">
      <c r="A547" s="120"/>
      <c r="B547" s="120"/>
      <c r="C547" s="120"/>
      <c r="D547" s="120"/>
      <c r="E547" s="128"/>
      <c r="F547" s="128"/>
      <c r="G547" s="87"/>
      <c r="H547" s="121"/>
      <c r="I547" s="84"/>
      <c r="J547" s="118"/>
      <c r="K547" s="118"/>
    </row>
    <row r="548" spans="1:11" hidden="1">
      <c r="A548" s="120"/>
      <c r="B548" s="120"/>
      <c r="C548" s="120"/>
      <c r="D548" s="120"/>
      <c r="E548" s="128"/>
      <c r="F548" s="128"/>
      <c r="G548" s="87"/>
      <c r="H548" s="121"/>
      <c r="I548" s="84"/>
      <c r="J548" s="118"/>
      <c r="K548" s="118"/>
    </row>
    <row r="549" spans="1:11" hidden="1">
      <c r="A549" s="120"/>
      <c r="B549" s="120"/>
      <c r="C549" s="120"/>
      <c r="D549" s="120"/>
      <c r="E549" s="128"/>
      <c r="F549" s="128"/>
      <c r="G549" s="87"/>
      <c r="H549" s="121"/>
      <c r="I549" s="84"/>
      <c r="J549" s="118"/>
      <c r="K549" s="118"/>
    </row>
    <row r="550" spans="1:11" hidden="1">
      <c r="A550" s="120"/>
      <c r="B550" s="120"/>
      <c r="C550" s="120"/>
      <c r="D550" s="120"/>
      <c r="E550" s="128"/>
      <c r="F550" s="128"/>
      <c r="G550" s="87"/>
      <c r="H550" s="121"/>
      <c r="I550" s="84"/>
      <c r="J550" s="118"/>
      <c r="K550" s="118"/>
    </row>
    <row r="551" spans="1:11" ht="216.75">
      <c r="A551" s="120" t="s">
        <v>370</v>
      </c>
      <c r="B551" s="120"/>
      <c r="C551" s="120"/>
      <c r="D551" s="120"/>
      <c r="E551" s="120" t="s">
        <v>560</v>
      </c>
      <c r="F551" s="120"/>
      <c r="G551" s="85" t="s">
        <v>501</v>
      </c>
      <c r="H551" s="120"/>
      <c r="I551" s="120"/>
      <c r="J551" s="118" t="s">
        <v>980</v>
      </c>
      <c r="K551" s="118"/>
    </row>
    <row r="552" spans="1:11" ht="63.75">
      <c r="A552" s="120"/>
      <c r="B552" s="120"/>
      <c r="C552" s="120"/>
      <c r="D552" s="120"/>
      <c r="E552" s="120"/>
      <c r="F552" s="120"/>
      <c r="G552" s="84" t="s">
        <v>502</v>
      </c>
      <c r="H552" s="120"/>
      <c r="I552" s="120"/>
      <c r="J552" s="118"/>
      <c r="K552" s="118"/>
    </row>
    <row r="553" spans="1:11" ht="235.5" customHeight="1">
      <c r="A553" s="120" t="s">
        <v>561</v>
      </c>
      <c r="B553" s="120"/>
      <c r="C553" s="120"/>
      <c r="D553" s="120"/>
      <c r="E553" s="120" t="s">
        <v>562</v>
      </c>
      <c r="F553" s="120"/>
      <c r="G553" s="85" t="s">
        <v>371</v>
      </c>
      <c r="H553" s="85" t="s">
        <v>1312</v>
      </c>
      <c r="I553" s="125" t="s">
        <v>566</v>
      </c>
      <c r="J553" s="80">
        <v>2022</v>
      </c>
      <c r="K553" s="80" t="s">
        <v>1173</v>
      </c>
    </row>
    <row r="554" spans="1:11" ht="318" customHeight="1">
      <c r="A554" s="120"/>
      <c r="B554" s="120"/>
      <c r="C554" s="120"/>
      <c r="D554" s="120"/>
      <c r="E554" s="120" t="s">
        <v>563</v>
      </c>
      <c r="F554" s="120"/>
      <c r="G554" s="85"/>
      <c r="H554" s="85" t="s">
        <v>1354</v>
      </c>
      <c r="I554" s="125"/>
      <c r="J554" s="72">
        <v>2021</v>
      </c>
      <c r="K554" s="72" t="s">
        <v>1175</v>
      </c>
    </row>
    <row r="555" spans="1:11" ht="55.5" customHeight="1">
      <c r="A555" s="120"/>
      <c r="B555" s="120"/>
      <c r="C555" s="120"/>
      <c r="D555" s="120"/>
      <c r="E555" s="120" t="s">
        <v>564</v>
      </c>
      <c r="F555" s="120"/>
      <c r="G555" s="85"/>
      <c r="H555" s="85"/>
      <c r="I555" s="125"/>
      <c r="J555" s="118" t="s">
        <v>1170</v>
      </c>
      <c r="K555" s="118"/>
    </row>
    <row r="556" spans="1:11" ht="43.5" customHeight="1">
      <c r="A556" s="120"/>
      <c r="B556" s="120"/>
      <c r="C556" s="120"/>
      <c r="D556" s="120"/>
      <c r="E556" s="120"/>
      <c r="F556" s="120"/>
      <c r="G556" s="85" t="s">
        <v>565</v>
      </c>
      <c r="H556" s="85" t="s">
        <v>1313</v>
      </c>
      <c r="I556" s="125"/>
      <c r="J556" s="118"/>
      <c r="K556" s="118"/>
    </row>
    <row r="557" spans="1:11" ht="76.5">
      <c r="A557" s="120">
        <v>15</v>
      </c>
      <c r="B557" s="120"/>
      <c r="C557" s="120"/>
      <c r="D557" s="120"/>
      <c r="E557" s="120" t="s">
        <v>567</v>
      </c>
      <c r="F557" s="120"/>
      <c r="G557" s="85" t="s">
        <v>568</v>
      </c>
      <c r="H557" s="125"/>
      <c r="I557" s="125" t="s">
        <v>571</v>
      </c>
      <c r="J557" s="118" t="s">
        <v>981</v>
      </c>
      <c r="K557" s="118"/>
    </row>
    <row r="558" spans="1:11" ht="25.5">
      <c r="A558" s="120"/>
      <c r="B558" s="120"/>
      <c r="C558" s="120"/>
      <c r="D558" s="120"/>
      <c r="E558" s="120"/>
      <c r="F558" s="120"/>
      <c r="G558" s="85" t="s">
        <v>569</v>
      </c>
      <c r="H558" s="125"/>
      <c r="I558" s="125"/>
      <c r="J558" s="118"/>
      <c r="K558" s="118"/>
    </row>
    <row r="559" spans="1:11" ht="76.5">
      <c r="A559" s="120"/>
      <c r="B559" s="120"/>
      <c r="C559" s="120"/>
      <c r="D559" s="120"/>
      <c r="E559" s="120"/>
      <c r="F559" s="120"/>
      <c r="G559" s="85" t="s">
        <v>570</v>
      </c>
      <c r="H559" s="125"/>
      <c r="I559" s="125"/>
      <c r="J559" s="118"/>
      <c r="K559" s="118"/>
    </row>
    <row r="560" spans="1:11" ht="19.5" customHeight="1">
      <c r="A560" s="119" t="s">
        <v>572</v>
      </c>
      <c r="B560" s="119"/>
      <c r="C560" s="119"/>
      <c r="D560" s="119"/>
      <c r="E560" s="119"/>
      <c r="F560" s="119"/>
      <c r="G560" s="119"/>
      <c r="H560" s="119"/>
      <c r="I560" s="119"/>
      <c r="J560" s="133" t="s">
        <v>859</v>
      </c>
      <c r="K560" s="133"/>
    </row>
    <row r="561" spans="1:11" ht="31.5">
      <c r="A561" s="152" t="s">
        <v>112</v>
      </c>
      <c r="B561" s="152"/>
      <c r="C561" s="152"/>
      <c r="D561" s="152"/>
      <c r="E561" s="124" t="s">
        <v>3</v>
      </c>
      <c r="F561" s="124"/>
      <c r="G561" s="79" t="s">
        <v>510</v>
      </c>
      <c r="H561" s="102" t="s">
        <v>5</v>
      </c>
      <c r="I561" s="102" t="s">
        <v>6</v>
      </c>
      <c r="J561" s="79" t="s">
        <v>860</v>
      </c>
      <c r="K561" s="79" t="s">
        <v>861</v>
      </c>
    </row>
    <row r="562" spans="1:11" ht="25.5">
      <c r="A562" s="120">
        <v>1</v>
      </c>
      <c r="B562" s="120"/>
      <c r="C562" s="120"/>
      <c r="D562" s="120"/>
      <c r="E562" s="120" t="s">
        <v>573</v>
      </c>
      <c r="F562" s="120"/>
      <c r="G562" s="85" t="s">
        <v>574</v>
      </c>
      <c r="H562" s="120" t="s">
        <v>1268</v>
      </c>
      <c r="I562" s="120"/>
      <c r="J562" s="118">
        <v>2021</v>
      </c>
      <c r="K562" s="118" t="s">
        <v>989</v>
      </c>
    </row>
    <row r="563" spans="1:11" ht="38.25">
      <c r="A563" s="120"/>
      <c r="B563" s="120"/>
      <c r="C563" s="120"/>
      <c r="D563" s="120"/>
      <c r="E563" s="120"/>
      <c r="F563" s="120"/>
      <c r="G563" s="85" t="s">
        <v>575</v>
      </c>
      <c r="H563" s="120"/>
      <c r="I563" s="120"/>
      <c r="J563" s="118"/>
      <c r="K563" s="118"/>
    </row>
    <row r="564" spans="1:11" ht="16.5" customHeight="1">
      <c r="A564" s="120">
        <v>2</v>
      </c>
      <c r="B564" s="120"/>
      <c r="C564" s="120"/>
      <c r="D564" s="120"/>
      <c r="E564" s="120"/>
      <c r="F564" s="120"/>
      <c r="G564" s="125"/>
      <c r="H564" s="125"/>
      <c r="I564" s="125"/>
      <c r="J564" s="118"/>
      <c r="K564" s="118"/>
    </row>
    <row r="565" spans="1:11" ht="31.5" customHeight="1">
      <c r="A565" s="120"/>
      <c r="B565" s="120"/>
      <c r="C565" s="120"/>
      <c r="D565" s="120"/>
      <c r="E565" s="120" t="s">
        <v>576</v>
      </c>
      <c r="F565" s="120"/>
      <c r="G565" s="125" t="s">
        <v>1355</v>
      </c>
      <c r="H565" s="125"/>
      <c r="I565" s="125"/>
      <c r="J565" s="118">
        <v>2024</v>
      </c>
      <c r="K565" s="118">
        <v>1820</v>
      </c>
    </row>
    <row r="566" spans="1:11">
      <c r="A566" s="120"/>
      <c r="B566" s="120"/>
      <c r="C566" s="120"/>
      <c r="D566" s="120"/>
      <c r="E566" s="128"/>
      <c r="F566" s="128"/>
      <c r="G566" s="125"/>
      <c r="H566" s="125"/>
      <c r="I566" s="125"/>
      <c r="J566" s="118"/>
      <c r="K566" s="118"/>
    </row>
    <row r="567" spans="1:11" ht="15.75" customHeight="1">
      <c r="A567" s="120"/>
      <c r="B567" s="120"/>
      <c r="C567" s="120"/>
      <c r="D567" s="120"/>
      <c r="E567" s="128"/>
      <c r="F567" s="128"/>
      <c r="G567" s="125" t="s">
        <v>1450</v>
      </c>
      <c r="H567" s="125"/>
      <c r="I567" s="125"/>
      <c r="J567" s="118"/>
      <c r="K567" s="118"/>
    </row>
    <row r="568" spans="1:11" ht="115.5" customHeight="1">
      <c r="A568" s="120">
        <v>3</v>
      </c>
      <c r="B568" s="120"/>
      <c r="C568" s="120"/>
      <c r="D568" s="120"/>
      <c r="E568" s="120" t="s">
        <v>578</v>
      </c>
      <c r="F568" s="120"/>
      <c r="G568" s="125" t="s">
        <v>577</v>
      </c>
      <c r="H568" s="125"/>
      <c r="I568" s="125"/>
      <c r="J568" s="72">
        <v>2022</v>
      </c>
      <c r="K568" s="72" t="s">
        <v>1210</v>
      </c>
    </row>
    <row r="569" spans="1:11" ht="64.5" customHeight="1">
      <c r="A569" s="120">
        <v>6</v>
      </c>
      <c r="B569" s="120"/>
      <c r="C569" s="120"/>
      <c r="D569" s="120"/>
      <c r="E569" s="120" t="s">
        <v>579</v>
      </c>
      <c r="F569" s="120"/>
      <c r="G569" s="85" t="s">
        <v>371</v>
      </c>
      <c r="H569" s="103" t="s">
        <v>1356</v>
      </c>
      <c r="I569" s="85" t="s">
        <v>580</v>
      </c>
      <c r="J569" s="72">
        <v>2024</v>
      </c>
      <c r="K569" s="72" t="s">
        <v>1180</v>
      </c>
    </row>
    <row r="570" spans="1:11" ht="53.25" customHeight="1">
      <c r="A570" s="120">
        <v>7</v>
      </c>
      <c r="B570" s="120"/>
      <c r="C570" s="120"/>
      <c r="D570" s="120"/>
      <c r="E570" s="120" t="s">
        <v>581</v>
      </c>
      <c r="F570" s="120"/>
      <c r="G570" s="125" t="s">
        <v>582</v>
      </c>
      <c r="H570" s="125"/>
      <c r="I570" s="125"/>
      <c r="J570" s="72" t="s">
        <v>986</v>
      </c>
      <c r="K570" s="72" t="s">
        <v>987</v>
      </c>
    </row>
    <row r="571" spans="1:11" ht="140.25">
      <c r="A571" s="120">
        <v>8</v>
      </c>
      <c r="B571" s="120"/>
      <c r="C571" s="120"/>
      <c r="D571" s="120"/>
      <c r="E571" s="120" t="s">
        <v>583</v>
      </c>
      <c r="F571" s="120"/>
      <c r="G571" s="85" t="s">
        <v>584</v>
      </c>
      <c r="H571" s="85" t="s">
        <v>1357</v>
      </c>
      <c r="I571" s="85" t="s">
        <v>543</v>
      </c>
      <c r="J571" s="118" t="s">
        <v>988</v>
      </c>
      <c r="K571" s="118"/>
    </row>
    <row r="572" spans="1:11" ht="47.25" customHeight="1">
      <c r="A572" s="120">
        <v>9</v>
      </c>
      <c r="B572" s="120"/>
      <c r="C572" s="120"/>
      <c r="D572" s="120"/>
      <c r="E572" s="120" t="s">
        <v>585</v>
      </c>
      <c r="F572" s="120"/>
      <c r="G572" s="85" t="s">
        <v>586</v>
      </c>
      <c r="H572" s="85"/>
      <c r="I572" s="85" t="s">
        <v>587</v>
      </c>
      <c r="J572" s="72" t="s">
        <v>900</v>
      </c>
      <c r="K572" s="34" t="s">
        <v>863</v>
      </c>
    </row>
    <row r="573" spans="1:11" ht="176.25" customHeight="1">
      <c r="A573" s="116">
        <v>11</v>
      </c>
      <c r="B573" s="116"/>
      <c r="C573" s="116"/>
      <c r="D573" s="116"/>
      <c r="E573" s="116" t="s">
        <v>1261</v>
      </c>
      <c r="F573" s="116"/>
      <c r="G573" s="85"/>
      <c r="H573" s="85"/>
      <c r="I573" s="85"/>
      <c r="J573" s="118" t="s">
        <v>1382</v>
      </c>
      <c r="K573" s="118"/>
    </row>
    <row r="574" spans="1:11" ht="102">
      <c r="A574" s="120">
        <v>13</v>
      </c>
      <c r="B574" s="120"/>
      <c r="C574" s="120"/>
      <c r="D574" s="120"/>
      <c r="E574" s="120" t="s">
        <v>588</v>
      </c>
      <c r="F574" s="120"/>
      <c r="G574" s="85" t="s">
        <v>589</v>
      </c>
      <c r="H574" s="116"/>
      <c r="I574" s="116" t="s">
        <v>590</v>
      </c>
      <c r="J574" s="118" t="s">
        <v>990</v>
      </c>
      <c r="K574" s="118"/>
    </row>
    <row r="575" spans="1:11" ht="76.5">
      <c r="A575" s="120"/>
      <c r="B575" s="120"/>
      <c r="C575" s="120"/>
      <c r="D575" s="120"/>
      <c r="E575" s="120"/>
      <c r="F575" s="120"/>
      <c r="G575" s="85" t="s">
        <v>1451</v>
      </c>
      <c r="H575" s="116"/>
      <c r="I575" s="116"/>
      <c r="J575" s="118"/>
      <c r="K575" s="118"/>
    </row>
    <row r="576" spans="1:11" ht="19.5" customHeight="1">
      <c r="A576" s="119" t="s">
        <v>591</v>
      </c>
      <c r="B576" s="119"/>
      <c r="C576" s="119"/>
      <c r="D576" s="119"/>
      <c r="E576" s="119"/>
      <c r="F576" s="119"/>
      <c r="G576" s="119"/>
      <c r="H576" s="119"/>
      <c r="I576" s="119"/>
      <c r="J576" s="133" t="s">
        <v>859</v>
      </c>
      <c r="K576" s="133"/>
    </row>
    <row r="577" spans="1:11" ht="31.5">
      <c r="A577" s="152" t="s">
        <v>112</v>
      </c>
      <c r="B577" s="152"/>
      <c r="C577" s="152"/>
      <c r="D577" s="152"/>
      <c r="E577" s="124" t="s">
        <v>3</v>
      </c>
      <c r="F577" s="124"/>
      <c r="G577" s="79" t="s">
        <v>510</v>
      </c>
      <c r="H577" s="102" t="s">
        <v>5</v>
      </c>
      <c r="I577" s="102" t="s">
        <v>6</v>
      </c>
      <c r="J577" s="79" t="s">
        <v>860</v>
      </c>
      <c r="K577" s="79" t="s">
        <v>861</v>
      </c>
    </row>
    <row r="578" spans="1:11" ht="15.75" customHeight="1">
      <c r="A578" s="116">
        <v>2</v>
      </c>
      <c r="B578" s="116"/>
      <c r="C578" s="116"/>
      <c r="D578" s="131" t="s">
        <v>592</v>
      </c>
      <c r="E578" s="131"/>
      <c r="F578" s="131"/>
      <c r="G578" s="90" t="s">
        <v>1270</v>
      </c>
      <c r="H578" s="116"/>
      <c r="I578" s="120" t="s">
        <v>593</v>
      </c>
      <c r="J578" s="118" t="s">
        <v>1271</v>
      </c>
      <c r="K578" s="118" t="s">
        <v>992</v>
      </c>
    </row>
    <row r="579" spans="1:11" ht="49.5" customHeight="1">
      <c r="A579" s="116"/>
      <c r="B579" s="116"/>
      <c r="C579" s="116"/>
      <c r="D579" s="131"/>
      <c r="E579" s="131"/>
      <c r="F579" s="131"/>
      <c r="G579" s="90" t="s">
        <v>496</v>
      </c>
      <c r="H579" s="116"/>
      <c r="I579" s="120"/>
      <c r="J579" s="118"/>
      <c r="K579" s="118"/>
    </row>
    <row r="580" spans="1:11" ht="16.5" customHeight="1">
      <c r="A580" s="116">
        <v>3</v>
      </c>
      <c r="B580" s="116"/>
      <c r="C580" s="116"/>
      <c r="D580" s="131" t="s">
        <v>594</v>
      </c>
      <c r="E580" s="131"/>
      <c r="F580" s="131"/>
      <c r="G580" s="85">
        <v>2021</v>
      </c>
      <c r="H580" s="85"/>
      <c r="I580" s="85" t="s">
        <v>595</v>
      </c>
      <c r="J580" s="72">
        <v>2021</v>
      </c>
      <c r="K580" s="72">
        <v>580</v>
      </c>
    </row>
    <row r="581" spans="1:11" ht="38.25" customHeight="1">
      <c r="A581" s="116">
        <v>4</v>
      </c>
      <c r="B581" s="116"/>
      <c r="C581" s="116"/>
      <c r="D581" s="131" t="s">
        <v>1244</v>
      </c>
      <c r="E581" s="131"/>
      <c r="F581" s="131"/>
      <c r="G581" s="125" t="s">
        <v>596</v>
      </c>
      <c r="H581" s="125" t="s">
        <v>1314</v>
      </c>
      <c r="I581" s="85" t="s">
        <v>597</v>
      </c>
      <c r="J581" s="118" t="s">
        <v>994</v>
      </c>
      <c r="K581" s="118" t="s">
        <v>1245</v>
      </c>
    </row>
    <row r="582" spans="1:11" ht="15.75" customHeight="1">
      <c r="A582" s="116"/>
      <c r="B582" s="116"/>
      <c r="C582" s="116"/>
      <c r="D582" s="131"/>
      <c r="E582" s="131"/>
      <c r="F582" s="131"/>
      <c r="G582" s="125"/>
      <c r="H582" s="125"/>
      <c r="I582" s="85" t="s">
        <v>598</v>
      </c>
      <c r="J582" s="118"/>
      <c r="K582" s="118"/>
    </row>
    <row r="583" spans="1:11" ht="76.5" customHeight="1">
      <c r="A583" s="116">
        <v>6</v>
      </c>
      <c r="B583" s="116"/>
      <c r="C583" s="116"/>
      <c r="D583" s="131" t="s">
        <v>599</v>
      </c>
      <c r="E583" s="131"/>
      <c r="F583" s="131"/>
      <c r="G583" s="121" t="s">
        <v>600</v>
      </c>
      <c r="H583" s="159" t="s">
        <v>1315</v>
      </c>
      <c r="I583" s="85" t="s">
        <v>601</v>
      </c>
      <c r="J583" s="118" t="s">
        <v>1243</v>
      </c>
      <c r="K583" s="118" t="s">
        <v>1181</v>
      </c>
    </row>
    <row r="584" spans="1:11" ht="38.25">
      <c r="A584" s="116"/>
      <c r="B584" s="116"/>
      <c r="C584" s="116"/>
      <c r="D584" s="131"/>
      <c r="E584" s="131"/>
      <c r="F584" s="131"/>
      <c r="G584" s="121"/>
      <c r="H584" s="159"/>
      <c r="I584" s="85" t="s">
        <v>602</v>
      </c>
      <c r="J584" s="118"/>
      <c r="K584" s="118"/>
    </row>
    <row r="585" spans="1:11" ht="179.25" customHeight="1">
      <c r="A585" s="116"/>
      <c r="B585" s="116"/>
      <c r="C585" s="116"/>
      <c r="D585" s="131"/>
      <c r="E585" s="131"/>
      <c r="F585" s="131"/>
      <c r="G585" s="121"/>
      <c r="H585" s="159"/>
      <c r="I585" s="85" t="s">
        <v>1452</v>
      </c>
      <c r="J585" s="118"/>
      <c r="K585" s="118"/>
    </row>
    <row r="586" spans="1:11" ht="166.5" customHeight="1">
      <c r="A586" s="116">
        <v>7</v>
      </c>
      <c r="B586" s="116"/>
      <c r="C586" s="116"/>
      <c r="D586" s="131" t="s">
        <v>603</v>
      </c>
      <c r="E586" s="131"/>
      <c r="F586" s="131"/>
      <c r="G586" s="85" t="s">
        <v>604</v>
      </c>
      <c r="H586" s="85"/>
      <c r="I586" s="85" t="s">
        <v>605</v>
      </c>
      <c r="J586" s="118"/>
      <c r="K586" s="118"/>
    </row>
    <row r="587" spans="1:11" ht="77.25" customHeight="1">
      <c r="A587" s="116">
        <v>8</v>
      </c>
      <c r="B587" s="116"/>
      <c r="C587" s="116"/>
      <c r="D587" s="131" t="s">
        <v>606</v>
      </c>
      <c r="E587" s="131"/>
      <c r="F587" s="131"/>
      <c r="G587" s="84" t="s">
        <v>607</v>
      </c>
      <c r="H587" s="90"/>
      <c r="I587" s="90"/>
      <c r="J587" s="118" t="s">
        <v>995</v>
      </c>
      <c r="K587" s="118"/>
    </row>
    <row r="588" spans="1:11" ht="38.25" customHeight="1">
      <c r="A588" s="116">
        <v>9</v>
      </c>
      <c r="B588" s="116"/>
      <c r="C588" s="116"/>
      <c r="D588" s="131" t="s">
        <v>608</v>
      </c>
      <c r="E588" s="131"/>
      <c r="F588" s="131"/>
      <c r="G588" s="85" t="s">
        <v>610</v>
      </c>
      <c r="H588" s="125"/>
      <c r="I588" s="85"/>
      <c r="J588" s="118">
        <v>2023</v>
      </c>
      <c r="K588" s="118" t="s">
        <v>996</v>
      </c>
    </row>
    <row r="589" spans="1:11" ht="15.75">
      <c r="A589" s="116"/>
      <c r="B589" s="116"/>
      <c r="C589" s="116"/>
      <c r="D589" s="131"/>
      <c r="E589" s="131"/>
      <c r="F589" s="131"/>
      <c r="G589" s="85"/>
      <c r="H589" s="125"/>
      <c r="I589" s="85"/>
      <c r="J589" s="118"/>
      <c r="K589" s="118"/>
    </row>
    <row r="590" spans="1:11" ht="25.5">
      <c r="A590" s="116"/>
      <c r="B590" s="116"/>
      <c r="C590" s="116"/>
      <c r="D590" s="131"/>
      <c r="E590" s="131"/>
      <c r="F590" s="131"/>
      <c r="G590" s="85" t="s">
        <v>371</v>
      </c>
      <c r="H590" s="125"/>
      <c r="I590" s="85"/>
      <c r="J590" s="118"/>
      <c r="K590" s="118"/>
    </row>
    <row r="591" spans="1:11" ht="31.5" customHeight="1">
      <c r="A591" s="116"/>
      <c r="B591" s="116"/>
      <c r="C591" s="116"/>
      <c r="D591" s="131" t="s">
        <v>609</v>
      </c>
      <c r="E591" s="131"/>
      <c r="F591" s="131"/>
      <c r="G591" s="87"/>
      <c r="H591" s="125"/>
      <c r="I591" s="85"/>
      <c r="J591" s="118"/>
      <c r="K591" s="118"/>
    </row>
    <row r="592" spans="1:11" ht="15.75">
      <c r="A592" s="116"/>
      <c r="B592" s="116"/>
      <c r="C592" s="116"/>
      <c r="D592" s="131"/>
      <c r="E592" s="131"/>
      <c r="F592" s="131"/>
      <c r="G592" s="87"/>
      <c r="H592" s="125"/>
      <c r="I592" s="85" t="s">
        <v>611</v>
      </c>
      <c r="J592" s="118"/>
      <c r="K592" s="118"/>
    </row>
    <row r="593" spans="1:11" ht="89.25" customHeight="1">
      <c r="A593" s="116">
        <v>10</v>
      </c>
      <c r="B593" s="116"/>
      <c r="C593" s="116"/>
      <c r="D593" s="131" t="s">
        <v>612</v>
      </c>
      <c r="E593" s="131"/>
      <c r="F593" s="131"/>
      <c r="G593" s="85" t="s">
        <v>600</v>
      </c>
      <c r="H593" s="116"/>
      <c r="I593" s="125" t="s">
        <v>1453</v>
      </c>
      <c r="J593" s="118" t="s">
        <v>1183</v>
      </c>
      <c r="K593" s="118"/>
    </row>
    <row r="594" spans="1:11" ht="15.75">
      <c r="A594" s="116"/>
      <c r="B594" s="116"/>
      <c r="C594" s="116"/>
      <c r="D594" s="131"/>
      <c r="E594" s="131"/>
      <c r="F594" s="131"/>
      <c r="G594" s="85"/>
      <c r="H594" s="116"/>
      <c r="I594" s="125"/>
      <c r="J594" s="118"/>
      <c r="K594" s="118"/>
    </row>
    <row r="595" spans="1:11" ht="38.25">
      <c r="A595" s="116"/>
      <c r="B595" s="116"/>
      <c r="C595" s="116"/>
      <c r="D595" s="131"/>
      <c r="E595" s="131"/>
      <c r="F595" s="131"/>
      <c r="G595" s="85" t="s">
        <v>610</v>
      </c>
      <c r="H595" s="116"/>
      <c r="I595" s="125"/>
      <c r="J595" s="118"/>
      <c r="K595" s="118"/>
    </row>
    <row r="596" spans="1:11" ht="15.75">
      <c r="A596" s="116"/>
      <c r="B596" s="116"/>
      <c r="C596" s="116"/>
      <c r="D596" s="131"/>
      <c r="E596" s="131"/>
      <c r="F596" s="131"/>
      <c r="G596" s="87"/>
      <c r="H596" s="116"/>
      <c r="I596" s="125"/>
      <c r="J596" s="118"/>
      <c r="K596" s="118"/>
    </row>
    <row r="597" spans="1:11" ht="15.75">
      <c r="A597" s="116"/>
      <c r="B597" s="116"/>
      <c r="C597" s="116"/>
      <c r="D597" s="131"/>
      <c r="E597" s="131"/>
      <c r="F597" s="131"/>
      <c r="G597" s="87"/>
      <c r="H597" s="116"/>
      <c r="I597" s="125"/>
      <c r="J597" s="118"/>
      <c r="K597" s="118"/>
    </row>
    <row r="598" spans="1:11" ht="15.75">
      <c r="A598" s="116"/>
      <c r="B598" s="116"/>
      <c r="C598" s="116"/>
      <c r="D598" s="131"/>
      <c r="E598" s="131"/>
      <c r="F598" s="131"/>
      <c r="G598" s="87"/>
      <c r="H598" s="116"/>
      <c r="I598" s="125"/>
      <c r="J598" s="118">
        <v>2023</v>
      </c>
      <c r="K598" s="118" t="s">
        <v>998</v>
      </c>
    </row>
    <row r="599" spans="1:11" ht="15.75">
      <c r="A599" s="116"/>
      <c r="B599" s="116"/>
      <c r="C599" s="116"/>
      <c r="D599" s="131"/>
      <c r="E599" s="131"/>
      <c r="F599" s="131"/>
      <c r="G599" s="87"/>
      <c r="H599" s="116"/>
      <c r="I599" s="125"/>
      <c r="J599" s="118"/>
      <c r="K599" s="118"/>
    </row>
    <row r="600" spans="1:11" ht="15.75">
      <c r="A600" s="116"/>
      <c r="B600" s="116"/>
      <c r="C600" s="116"/>
      <c r="D600" s="131"/>
      <c r="E600" s="131"/>
      <c r="F600" s="131"/>
      <c r="G600" s="87"/>
      <c r="H600" s="116"/>
      <c r="I600" s="125"/>
      <c r="J600" s="118"/>
      <c r="K600" s="118"/>
    </row>
    <row r="601" spans="1:11" ht="63" customHeight="1">
      <c r="A601" s="116"/>
      <c r="B601" s="116"/>
      <c r="C601" s="116"/>
      <c r="D601" s="131" t="s">
        <v>613</v>
      </c>
      <c r="E601" s="131"/>
      <c r="F601" s="131"/>
      <c r="G601" s="87"/>
      <c r="H601" s="116"/>
      <c r="I601" s="125"/>
      <c r="J601" s="118"/>
      <c r="K601" s="118"/>
    </row>
    <row r="602" spans="1:11" ht="64.5" customHeight="1">
      <c r="A602" s="116">
        <v>11</v>
      </c>
      <c r="B602" s="116"/>
      <c r="C602" s="116"/>
      <c r="D602" s="131" t="s">
        <v>614</v>
      </c>
      <c r="E602" s="131"/>
      <c r="F602" s="131"/>
      <c r="G602" s="85" t="s">
        <v>272</v>
      </c>
      <c r="H602" s="90"/>
      <c r="I602" s="85"/>
      <c r="J602" s="118" t="s">
        <v>874</v>
      </c>
      <c r="K602" s="118"/>
    </row>
    <row r="603" spans="1:11" ht="41.25" customHeight="1">
      <c r="A603" s="116">
        <v>12</v>
      </c>
      <c r="B603" s="116"/>
      <c r="C603" s="116"/>
      <c r="D603" s="131" t="s">
        <v>615</v>
      </c>
      <c r="E603" s="131"/>
      <c r="F603" s="131"/>
      <c r="G603" s="85" t="s">
        <v>371</v>
      </c>
      <c r="H603" s="85"/>
      <c r="I603" s="85" t="s">
        <v>616</v>
      </c>
      <c r="J603" s="72" t="s">
        <v>999</v>
      </c>
      <c r="K603" s="34" t="s">
        <v>1077</v>
      </c>
    </row>
    <row r="604" spans="1:11" ht="89.25" customHeight="1">
      <c r="A604" s="116">
        <v>13</v>
      </c>
      <c r="B604" s="116"/>
      <c r="C604" s="116"/>
      <c r="D604" s="131" t="s">
        <v>617</v>
      </c>
      <c r="E604" s="131"/>
      <c r="F604" s="131"/>
      <c r="G604" s="85" t="s">
        <v>619</v>
      </c>
      <c r="H604" s="116" t="s">
        <v>1316</v>
      </c>
      <c r="I604" s="125" t="s">
        <v>1453</v>
      </c>
      <c r="J604" s="118" t="s">
        <v>1001</v>
      </c>
      <c r="K604" s="118" t="s">
        <v>1184</v>
      </c>
    </row>
    <row r="605" spans="1:11" ht="15.75">
      <c r="A605" s="116"/>
      <c r="B605" s="116"/>
      <c r="C605" s="116"/>
      <c r="D605" s="131"/>
      <c r="E605" s="131"/>
      <c r="F605" s="131"/>
      <c r="G605" s="85"/>
      <c r="H605" s="116"/>
      <c r="I605" s="125"/>
      <c r="J605" s="118"/>
      <c r="K605" s="118"/>
    </row>
    <row r="606" spans="1:11" ht="38.25">
      <c r="A606" s="116"/>
      <c r="B606" s="116"/>
      <c r="C606" s="116"/>
      <c r="D606" s="131"/>
      <c r="E606" s="131"/>
      <c r="F606" s="131"/>
      <c r="G606" s="85" t="s">
        <v>610</v>
      </c>
      <c r="H606" s="116"/>
      <c r="I606" s="125"/>
      <c r="J606" s="118"/>
      <c r="K606" s="118"/>
    </row>
    <row r="607" spans="1:11" ht="15.75">
      <c r="A607" s="116"/>
      <c r="B607" s="116"/>
      <c r="C607" s="116"/>
      <c r="D607" s="131"/>
      <c r="E607" s="131"/>
      <c r="F607" s="131"/>
      <c r="G607" s="87"/>
      <c r="H607" s="116"/>
      <c r="I607" s="125"/>
      <c r="J607" s="118"/>
      <c r="K607" s="118"/>
    </row>
    <row r="608" spans="1:11" ht="15.75">
      <c r="A608" s="116"/>
      <c r="B608" s="116"/>
      <c r="C608" s="116"/>
      <c r="D608" s="131"/>
      <c r="E608" s="131"/>
      <c r="F608" s="131"/>
      <c r="G608" s="87"/>
      <c r="H608" s="116"/>
      <c r="I608" s="125"/>
      <c r="J608" s="118"/>
      <c r="K608" s="118"/>
    </row>
    <row r="609" spans="1:11" ht="15.75">
      <c r="A609" s="116"/>
      <c r="B609" s="116"/>
      <c r="C609" s="116"/>
      <c r="D609" s="131"/>
      <c r="E609" s="131"/>
      <c r="F609" s="131"/>
      <c r="G609" s="87"/>
      <c r="H609" s="116"/>
      <c r="I609" s="125"/>
      <c r="J609" s="118">
        <v>2023</v>
      </c>
      <c r="K609" s="118" t="s">
        <v>1185</v>
      </c>
    </row>
    <row r="610" spans="1:11" ht="15.75">
      <c r="A610" s="116"/>
      <c r="B610" s="116"/>
      <c r="C610" s="116"/>
      <c r="D610" s="131"/>
      <c r="E610" s="131"/>
      <c r="F610" s="131"/>
      <c r="G610" s="87"/>
      <c r="H610" s="116"/>
      <c r="I610" s="125"/>
      <c r="J610" s="118"/>
      <c r="K610" s="118"/>
    </row>
    <row r="611" spans="1:11" ht="64.5" customHeight="1">
      <c r="A611" s="116"/>
      <c r="B611" s="116"/>
      <c r="C611" s="116"/>
      <c r="D611" s="131" t="s">
        <v>618</v>
      </c>
      <c r="E611" s="131"/>
      <c r="F611" s="131"/>
      <c r="G611" s="87"/>
      <c r="H611" s="116"/>
      <c r="I611" s="125"/>
      <c r="J611" s="118"/>
      <c r="K611" s="118"/>
    </row>
    <row r="612" spans="1:11" ht="150" customHeight="1">
      <c r="A612" s="116">
        <v>14</v>
      </c>
      <c r="B612" s="116"/>
      <c r="C612" s="116"/>
      <c r="D612" s="131" t="s">
        <v>620</v>
      </c>
      <c r="E612" s="131"/>
      <c r="F612" s="131"/>
      <c r="G612" s="125" t="s">
        <v>619</v>
      </c>
      <c r="H612" s="116" t="s">
        <v>1358</v>
      </c>
      <c r="I612" s="125" t="s">
        <v>1453</v>
      </c>
      <c r="J612" s="118">
        <v>2024</v>
      </c>
      <c r="K612" s="118" t="s">
        <v>1002</v>
      </c>
    </row>
    <row r="613" spans="1:11" ht="15.75" customHeight="1">
      <c r="A613" s="116"/>
      <c r="B613" s="116"/>
      <c r="C613" s="116"/>
      <c r="D613" s="131"/>
      <c r="E613" s="131"/>
      <c r="F613" s="131"/>
      <c r="G613" s="125"/>
      <c r="H613" s="116"/>
      <c r="I613" s="125"/>
      <c r="J613" s="118"/>
      <c r="K613" s="118"/>
    </row>
    <row r="614" spans="1:11" ht="51" customHeight="1">
      <c r="A614" s="116">
        <v>15</v>
      </c>
      <c r="B614" s="116"/>
      <c r="C614" s="116"/>
      <c r="D614" s="131" t="s">
        <v>621</v>
      </c>
      <c r="E614" s="131"/>
      <c r="F614" s="131"/>
      <c r="G614" s="122" t="s">
        <v>622</v>
      </c>
      <c r="H614" s="122"/>
      <c r="I614" s="122"/>
      <c r="J614" s="118" t="s">
        <v>1004</v>
      </c>
      <c r="K614" s="118"/>
    </row>
    <row r="615" spans="1:11" ht="36.75" customHeight="1">
      <c r="A615" s="116">
        <v>16</v>
      </c>
      <c r="B615" s="116"/>
      <c r="C615" s="116"/>
      <c r="D615" s="131" t="s">
        <v>623</v>
      </c>
      <c r="E615" s="131"/>
      <c r="F615" s="131"/>
      <c r="G615" s="85" t="s">
        <v>625</v>
      </c>
      <c r="H615" s="125"/>
      <c r="I615" s="85" t="s">
        <v>625</v>
      </c>
      <c r="J615" s="118" t="s">
        <v>1005</v>
      </c>
      <c r="K615" s="118"/>
    </row>
    <row r="616" spans="1:11" ht="15.75">
      <c r="A616" s="116"/>
      <c r="B616" s="116"/>
      <c r="C616" s="116"/>
      <c r="D616" s="131"/>
      <c r="E616" s="131"/>
      <c r="F616" s="131"/>
      <c r="G616" s="85"/>
      <c r="H616" s="125"/>
      <c r="I616" s="85"/>
      <c r="J616" s="118"/>
      <c r="K616" s="118"/>
    </row>
    <row r="617" spans="1:11" ht="31.5" customHeight="1">
      <c r="A617" s="116"/>
      <c r="B617" s="116"/>
      <c r="C617" s="116"/>
      <c r="D617" s="131" t="s">
        <v>624</v>
      </c>
      <c r="E617" s="131"/>
      <c r="F617" s="131"/>
      <c r="G617" s="85" t="s">
        <v>371</v>
      </c>
      <c r="H617" s="125"/>
      <c r="I617" s="85"/>
      <c r="J617" s="118">
        <v>2023</v>
      </c>
      <c r="K617" s="118">
        <v>930</v>
      </c>
    </row>
    <row r="618" spans="1:11">
      <c r="A618" s="116"/>
      <c r="B618" s="116"/>
      <c r="C618" s="116"/>
      <c r="D618" s="128"/>
      <c r="E618" s="128"/>
      <c r="F618" s="128"/>
      <c r="G618" s="87"/>
      <c r="H618" s="125"/>
      <c r="I618" s="85"/>
      <c r="J618" s="118"/>
      <c r="K618" s="118"/>
    </row>
    <row r="619" spans="1:11">
      <c r="A619" s="116"/>
      <c r="B619" s="116"/>
      <c r="C619" s="116"/>
      <c r="D619" s="128"/>
      <c r="E619" s="128"/>
      <c r="F619" s="128"/>
      <c r="G619" s="87"/>
      <c r="H619" s="125"/>
      <c r="I619" s="85" t="s">
        <v>626</v>
      </c>
      <c r="J619" s="118"/>
      <c r="K619" s="118"/>
    </row>
    <row r="620" spans="1:11" ht="15.75" customHeight="1">
      <c r="A620" s="116">
        <v>17</v>
      </c>
      <c r="B620" s="116"/>
      <c r="C620" s="116"/>
      <c r="D620" s="131" t="s">
        <v>627</v>
      </c>
      <c r="E620" s="131"/>
      <c r="F620" s="131"/>
      <c r="G620" s="125" t="s">
        <v>371</v>
      </c>
      <c r="H620" s="125" t="s">
        <v>1317</v>
      </c>
      <c r="I620" s="125" t="s">
        <v>628</v>
      </c>
      <c r="J620" s="118" t="s">
        <v>1007</v>
      </c>
      <c r="K620" s="118"/>
    </row>
    <row r="621" spans="1:11" ht="54.75" customHeight="1">
      <c r="A621" s="116"/>
      <c r="B621" s="116"/>
      <c r="C621" s="116"/>
      <c r="D621" s="131"/>
      <c r="E621" s="131"/>
      <c r="F621" s="131"/>
      <c r="G621" s="125"/>
      <c r="H621" s="125"/>
      <c r="I621" s="125"/>
      <c r="J621" s="118"/>
      <c r="K621" s="118"/>
    </row>
    <row r="622" spans="1:11" ht="204.75" customHeight="1">
      <c r="A622" s="116">
        <v>19</v>
      </c>
      <c r="B622" s="116"/>
      <c r="C622" s="116"/>
      <c r="D622" s="131" t="s">
        <v>629</v>
      </c>
      <c r="E622" s="131"/>
      <c r="F622" s="131"/>
      <c r="G622" s="85" t="s">
        <v>58</v>
      </c>
      <c r="H622" s="85" t="s">
        <v>1318</v>
      </c>
      <c r="I622" s="85" t="s">
        <v>630</v>
      </c>
      <c r="J622" s="72" t="s">
        <v>876</v>
      </c>
      <c r="K622" s="72">
        <v>118500</v>
      </c>
    </row>
    <row r="623" spans="1:11" ht="91.5" customHeight="1">
      <c r="A623" s="116">
        <v>20</v>
      </c>
      <c r="B623" s="116"/>
      <c r="C623" s="116"/>
      <c r="D623" s="131" t="s">
        <v>631</v>
      </c>
      <c r="E623" s="131"/>
      <c r="F623" s="131"/>
      <c r="G623" s="125" t="s">
        <v>1319</v>
      </c>
      <c r="H623" s="125"/>
      <c r="I623" s="125"/>
      <c r="J623" s="118" t="s">
        <v>1009</v>
      </c>
      <c r="K623" s="118"/>
    </row>
    <row r="624" spans="1:11" ht="19.5" customHeight="1">
      <c r="A624" s="119" t="s">
        <v>632</v>
      </c>
      <c r="B624" s="119"/>
      <c r="C624" s="119"/>
      <c r="D624" s="119"/>
      <c r="E624" s="119"/>
      <c r="F624" s="119"/>
      <c r="G624" s="119"/>
      <c r="H624" s="119"/>
      <c r="I624" s="119"/>
      <c r="J624" s="133" t="s">
        <v>859</v>
      </c>
      <c r="K624" s="133"/>
    </row>
    <row r="625" spans="1:11" ht="31.5">
      <c r="A625" s="152" t="s">
        <v>112</v>
      </c>
      <c r="B625" s="152"/>
      <c r="C625" s="152"/>
      <c r="D625" s="152"/>
      <c r="E625" s="124" t="s">
        <v>3</v>
      </c>
      <c r="F625" s="124"/>
      <c r="G625" s="79" t="s">
        <v>510</v>
      </c>
      <c r="H625" s="102" t="s">
        <v>5</v>
      </c>
      <c r="I625" s="102" t="s">
        <v>6</v>
      </c>
      <c r="J625" s="79" t="s">
        <v>860</v>
      </c>
      <c r="K625" s="79" t="s">
        <v>861</v>
      </c>
    </row>
    <row r="626" spans="1:11" ht="46.5" customHeight="1">
      <c r="A626" s="116">
        <v>1</v>
      </c>
      <c r="B626" s="116"/>
      <c r="C626" s="116"/>
      <c r="D626" s="116"/>
      <c r="E626" s="120"/>
      <c r="F626" s="120"/>
      <c r="G626" s="125" t="s">
        <v>545</v>
      </c>
      <c r="H626" s="125"/>
      <c r="I626" s="125"/>
      <c r="J626" s="118" t="s">
        <v>1190</v>
      </c>
      <c r="K626" s="118"/>
    </row>
    <row r="627" spans="1:11" ht="51">
      <c r="A627" s="116"/>
      <c r="B627" s="116"/>
      <c r="C627" s="116"/>
      <c r="D627" s="116"/>
      <c r="E627" s="120" t="s">
        <v>633</v>
      </c>
      <c r="F627" s="120"/>
      <c r="G627" s="85" t="s">
        <v>634</v>
      </c>
      <c r="H627" s="90"/>
      <c r="I627" s="83"/>
      <c r="J627" s="118"/>
      <c r="K627" s="118"/>
    </row>
    <row r="628" spans="1:11" ht="15.75">
      <c r="A628" s="120">
        <v>2</v>
      </c>
      <c r="B628" s="120"/>
      <c r="C628" s="120"/>
      <c r="D628" s="120"/>
      <c r="E628" s="120" t="s">
        <v>635</v>
      </c>
      <c r="F628" s="120"/>
      <c r="G628" s="104" t="s">
        <v>495</v>
      </c>
      <c r="H628" s="116" t="s">
        <v>1272</v>
      </c>
      <c r="I628" s="120" t="s">
        <v>636</v>
      </c>
      <c r="J628" s="118">
        <v>2021</v>
      </c>
      <c r="K628" s="118">
        <v>800</v>
      </c>
    </row>
    <row r="629" spans="1:11" ht="120.75" customHeight="1">
      <c r="A629" s="120"/>
      <c r="B629" s="120"/>
      <c r="C629" s="120"/>
      <c r="D629" s="120"/>
      <c r="E629" s="120"/>
      <c r="F629" s="120"/>
      <c r="G629" s="90" t="s">
        <v>496</v>
      </c>
      <c r="H629" s="116"/>
      <c r="I629" s="120"/>
      <c r="J629" s="118"/>
      <c r="K629" s="118"/>
    </row>
    <row r="630" spans="1:11" ht="15.75">
      <c r="A630" s="120">
        <v>3</v>
      </c>
      <c r="B630" s="120"/>
      <c r="C630" s="120"/>
      <c r="D630" s="120"/>
      <c r="E630" s="120" t="s">
        <v>637</v>
      </c>
      <c r="F630" s="120"/>
      <c r="G630" s="104" t="s">
        <v>495</v>
      </c>
      <c r="H630" s="116"/>
      <c r="I630" s="120" t="s">
        <v>638</v>
      </c>
      <c r="J630" s="118" t="s">
        <v>991</v>
      </c>
      <c r="K630" s="118">
        <v>2450</v>
      </c>
    </row>
    <row r="631" spans="1:11" ht="31.5">
      <c r="A631" s="120"/>
      <c r="B631" s="120"/>
      <c r="C631" s="120"/>
      <c r="D631" s="120"/>
      <c r="E631" s="120"/>
      <c r="F631" s="120"/>
      <c r="G631" s="90" t="s">
        <v>496</v>
      </c>
      <c r="H631" s="116"/>
      <c r="I631" s="120"/>
      <c r="J631" s="118"/>
      <c r="K631" s="118"/>
    </row>
    <row r="632" spans="1:11" ht="31.5" customHeight="1">
      <c r="A632" s="120">
        <v>5</v>
      </c>
      <c r="B632" s="120"/>
      <c r="C632" s="120"/>
      <c r="D632" s="120"/>
      <c r="E632" s="120" t="s">
        <v>639</v>
      </c>
      <c r="F632" s="120"/>
      <c r="G632" s="83">
        <v>2021</v>
      </c>
      <c r="H632" s="83"/>
      <c r="I632" s="83" t="s">
        <v>640</v>
      </c>
      <c r="J632" s="72">
        <v>2021</v>
      </c>
      <c r="K632" s="72">
        <v>140</v>
      </c>
    </row>
    <row r="633" spans="1:11" ht="102" customHeight="1">
      <c r="A633" s="120">
        <v>6</v>
      </c>
      <c r="B633" s="120"/>
      <c r="C633" s="120"/>
      <c r="D633" s="120"/>
      <c r="E633" s="131" t="s">
        <v>641</v>
      </c>
      <c r="F633" s="131"/>
      <c r="G633" s="125" t="s">
        <v>642</v>
      </c>
      <c r="H633" s="125"/>
      <c r="I633" s="120"/>
      <c r="J633" s="118" t="s">
        <v>1012</v>
      </c>
      <c r="K633" s="118"/>
    </row>
    <row r="634" spans="1:11" ht="63.75" customHeight="1">
      <c r="A634" s="120"/>
      <c r="B634" s="120"/>
      <c r="C634" s="120"/>
      <c r="D634" s="120"/>
      <c r="E634" s="131"/>
      <c r="F634" s="131"/>
      <c r="G634" s="125" t="s">
        <v>643</v>
      </c>
      <c r="H634" s="125"/>
      <c r="I634" s="120"/>
      <c r="J634" s="118"/>
      <c r="K634" s="118"/>
    </row>
    <row r="635" spans="1:11" ht="99.75" customHeight="1">
      <c r="A635" s="120">
        <v>7</v>
      </c>
      <c r="B635" s="120"/>
      <c r="C635" s="120"/>
      <c r="D635" s="120"/>
      <c r="E635" s="131" t="s">
        <v>644</v>
      </c>
      <c r="F635" s="131"/>
      <c r="G635" s="121" t="s">
        <v>1359</v>
      </c>
      <c r="H635" s="121"/>
      <c r="I635" s="121"/>
      <c r="J635" s="118" t="s">
        <v>1013</v>
      </c>
      <c r="K635" s="118"/>
    </row>
    <row r="636" spans="1:11" ht="58.5" customHeight="1">
      <c r="A636" s="120">
        <v>8</v>
      </c>
      <c r="B636" s="120"/>
      <c r="C636" s="120"/>
      <c r="D636" s="120"/>
      <c r="E636" s="120" t="s">
        <v>645</v>
      </c>
      <c r="F636" s="120"/>
      <c r="G636" s="85" t="s">
        <v>371</v>
      </c>
      <c r="H636" s="85" t="s">
        <v>1360</v>
      </c>
      <c r="I636" s="85" t="s">
        <v>646</v>
      </c>
      <c r="J636" s="118" t="s">
        <v>1188</v>
      </c>
      <c r="K636" s="118"/>
    </row>
    <row r="637" spans="1:11" ht="15.75">
      <c r="A637" s="120">
        <v>9</v>
      </c>
      <c r="B637" s="120"/>
      <c r="C637" s="120"/>
      <c r="D637" s="120"/>
      <c r="E637" s="120" t="s">
        <v>647</v>
      </c>
      <c r="F637" s="120"/>
      <c r="G637" s="104" t="s">
        <v>495</v>
      </c>
      <c r="H637" s="116"/>
      <c r="I637" s="120" t="s">
        <v>648</v>
      </c>
      <c r="J637" s="118">
        <v>2024</v>
      </c>
      <c r="K637" s="118">
        <v>6830</v>
      </c>
    </row>
    <row r="638" spans="1:11" ht="31.5">
      <c r="A638" s="120"/>
      <c r="B638" s="120"/>
      <c r="C638" s="120"/>
      <c r="D638" s="120"/>
      <c r="E638" s="120"/>
      <c r="F638" s="120"/>
      <c r="G638" s="90" t="s">
        <v>496</v>
      </c>
      <c r="H638" s="116"/>
      <c r="I638" s="120"/>
      <c r="J638" s="118"/>
      <c r="K638" s="118"/>
    </row>
    <row r="639" spans="1:11" ht="38.25" customHeight="1">
      <c r="A639" s="120">
        <v>10</v>
      </c>
      <c r="B639" s="120"/>
      <c r="C639" s="120"/>
      <c r="D639" s="120"/>
      <c r="E639" s="120" t="s">
        <v>649</v>
      </c>
      <c r="F639" s="120"/>
      <c r="G639" s="121" t="s">
        <v>545</v>
      </c>
      <c r="H639" s="121"/>
      <c r="I639" s="121"/>
      <c r="J639" s="118" t="s">
        <v>1384</v>
      </c>
      <c r="K639" s="118"/>
    </row>
    <row r="640" spans="1:11" ht="114.75" customHeight="1">
      <c r="A640" s="120"/>
      <c r="B640" s="120"/>
      <c r="C640" s="120"/>
      <c r="D640" s="120"/>
      <c r="E640" s="120"/>
      <c r="F640" s="120"/>
      <c r="G640" s="122" t="s">
        <v>101</v>
      </c>
      <c r="H640" s="122"/>
      <c r="I640" s="122"/>
      <c r="J640" s="118"/>
      <c r="K640" s="118"/>
    </row>
    <row r="641" spans="1:11" ht="63.75" customHeight="1">
      <c r="A641" s="120"/>
      <c r="B641" s="120"/>
      <c r="C641" s="120"/>
      <c r="D641" s="120"/>
      <c r="E641" s="120"/>
      <c r="F641" s="120"/>
      <c r="G641" s="122" t="s">
        <v>102</v>
      </c>
      <c r="H641" s="122"/>
      <c r="I641" s="122"/>
      <c r="J641" s="118"/>
      <c r="K641" s="118"/>
    </row>
    <row r="642" spans="1:11" ht="102" customHeight="1">
      <c r="A642" s="120"/>
      <c r="B642" s="120"/>
      <c r="C642" s="120"/>
      <c r="D642" s="120"/>
      <c r="E642" s="120"/>
      <c r="F642" s="120"/>
      <c r="G642" s="122" t="s">
        <v>10</v>
      </c>
      <c r="H642" s="122"/>
      <c r="I642" s="122"/>
      <c r="J642" s="118"/>
      <c r="K642" s="118"/>
    </row>
    <row r="643" spans="1:11" ht="76.5" customHeight="1">
      <c r="A643" s="120"/>
      <c r="B643" s="120"/>
      <c r="C643" s="120"/>
      <c r="D643" s="120"/>
      <c r="E643" s="120"/>
      <c r="F643" s="120"/>
      <c r="G643" s="122" t="s">
        <v>11</v>
      </c>
      <c r="H643" s="122"/>
      <c r="I643" s="122"/>
      <c r="J643" s="118"/>
      <c r="K643" s="118"/>
    </row>
    <row r="644" spans="1:11" ht="25.5" customHeight="1">
      <c r="A644" s="120"/>
      <c r="B644" s="120"/>
      <c r="C644" s="120"/>
      <c r="D644" s="120"/>
      <c r="E644" s="120"/>
      <c r="F644" s="120"/>
      <c r="G644" s="127" t="s">
        <v>103</v>
      </c>
      <c r="H644" s="127"/>
      <c r="I644" s="127"/>
      <c r="J644" s="118"/>
      <c r="K644" s="118"/>
    </row>
    <row r="645" spans="1:11" ht="63" customHeight="1">
      <c r="A645" s="120">
        <v>12</v>
      </c>
      <c r="B645" s="120"/>
      <c r="C645" s="120"/>
      <c r="D645" s="120"/>
      <c r="E645" s="120" t="s">
        <v>650</v>
      </c>
      <c r="F645" s="120"/>
      <c r="G645" s="120" t="s">
        <v>651</v>
      </c>
      <c r="H645" s="120"/>
      <c r="I645" s="120"/>
      <c r="J645" s="118" t="s">
        <v>1015</v>
      </c>
      <c r="K645" s="118"/>
    </row>
    <row r="646" spans="1:11" ht="0.75" customHeight="1">
      <c r="A646" s="120"/>
      <c r="B646" s="120"/>
      <c r="C646" s="120"/>
      <c r="D646" s="120"/>
      <c r="E646" s="120"/>
      <c r="F646" s="120"/>
      <c r="G646" s="122"/>
      <c r="H646" s="122"/>
      <c r="I646" s="122"/>
      <c r="J646" s="118"/>
      <c r="K646" s="118"/>
    </row>
    <row r="647" spans="1:11" ht="114.75" hidden="1" customHeight="1" thickBot="1">
      <c r="A647" s="120"/>
      <c r="B647" s="120"/>
      <c r="C647" s="120"/>
      <c r="D647" s="120"/>
      <c r="E647" s="120"/>
      <c r="F647" s="120"/>
      <c r="G647" s="122"/>
      <c r="H647" s="122"/>
      <c r="I647" s="122"/>
      <c r="J647" s="118"/>
      <c r="K647" s="118"/>
    </row>
    <row r="648" spans="1:11" ht="63.75" hidden="1" customHeight="1" thickBot="1">
      <c r="A648" s="120"/>
      <c r="B648" s="120"/>
      <c r="C648" s="120"/>
      <c r="D648" s="120"/>
      <c r="E648" s="120"/>
      <c r="F648" s="120"/>
      <c r="G648" s="122"/>
      <c r="H648" s="122"/>
      <c r="I648" s="122"/>
      <c r="J648" s="118"/>
      <c r="K648" s="118"/>
    </row>
    <row r="649" spans="1:11" ht="102" hidden="1" customHeight="1" thickBot="1">
      <c r="A649" s="120"/>
      <c r="B649" s="120"/>
      <c r="C649" s="120"/>
      <c r="D649" s="120"/>
      <c r="E649" s="120"/>
      <c r="F649" s="120"/>
      <c r="G649" s="122"/>
      <c r="H649" s="122"/>
      <c r="I649" s="122"/>
      <c r="J649" s="118"/>
      <c r="K649" s="118"/>
    </row>
    <row r="650" spans="1:11" ht="76.5" hidden="1" customHeight="1" thickBot="1">
      <c r="A650" s="120"/>
      <c r="B650" s="120"/>
      <c r="C650" s="120"/>
      <c r="D650" s="120"/>
      <c r="E650" s="120"/>
      <c r="F650" s="120"/>
      <c r="G650" s="122"/>
      <c r="H650" s="122"/>
      <c r="I650" s="122"/>
      <c r="J650" s="118"/>
      <c r="K650" s="118"/>
    </row>
    <row r="651" spans="1:11" ht="25.5" hidden="1" customHeight="1" thickBot="1">
      <c r="A651" s="120"/>
      <c r="B651" s="120"/>
      <c r="C651" s="120"/>
      <c r="D651" s="120"/>
      <c r="E651" s="120"/>
      <c r="F651" s="120"/>
      <c r="G651" s="127"/>
      <c r="H651" s="127"/>
      <c r="I651" s="127"/>
      <c r="J651" s="118"/>
      <c r="K651" s="118"/>
    </row>
    <row r="652" spans="1:11" ht="89.25" customHeight="1">
      <c r="A652" s="120">
        <v>14</v>
      </c>
      <c r="B652" s="120"/>
      <c r="C652" s="120"/>
      <c r="D652" s="120"/>
      <c r="E652" s="120" t="s">
        <v>652</v>
      </c>
      <c r="F652" s="120"/>
      <c r="G652" s="121" t="s">
        <v>653</v>
      </c>
      <c r="H652" s="121"/>
      <c r="I652" s="121"/>
      <c r="J652" s="118" t="s">
        <v>1016</v>
      </c>
      <c r="K652" s="118"/>
    </row>
    <row r="653" spans="1:11">
      <c r="A653" s="120"/>
      <c r="B653" s="120"/>
      <c r="C653" s="120"/>
      <c r="D653" s="120"/>
      <c r="E653" s="120"/>
      <c r="F653" s="120"/>
      <c r="G653" s="121" t="s">
        <v>654</v>
      </c>
      <c r="H653" s="121"/>
      <c r="I653" s="121"/>
      <c r="J653" s="118"/>
      <c r="K653" s="118"/>
    </row>
    <row r="654" spans="1:11" ht="19.5" customHeight="1">
      <c r="A654" s="119" t="s">
        <v>655</v>
      </c>
      <c r="B654" s="119"/>
      <c r="C654" s="119"/>
      <c r="D654" s="119"/>
      <c r="E654" s="119"/>
      <c r="F654" s="119"/>
      <c r="G654" s="119"/>
      <c r="H654" s="119"/>
      <c r="I654" s="119"/>
      <c r="J654" s="133" t="s">
        <v>859</v>
      </c>
      <c r="K654" s="133"/>
    </row>
    <row r="655" spans="1:11" ht="31.5">
      <c r="A655" s="124" t="s">
        <v>112</v>
      </c>
      <c r="B655" s="124"/>
      <c r="C655" s="124"/>
      <c r="D655" s="124"/>
      <c r="E655" s="124" t="s">
        <v>3</v>
      </c>
      <c r="F655" s="124"/>
      <c r="G655" s="79" t="s">
        <v>4</v>
      </c>
      <c r="H655" s="79" t="s">
        <v>5</v>
      </c>
      <c r="I655" s="79" t="s">
        <v>6</v>
      </c>
      <c r="J655" s="79" t="s">
        <v>860</v>
      </c>
      <c r="K655" s="79" t="s">
        <v>861</v>
      </c>
    </row>
    <row r="656" spans="1:11" ht="31.5" customHeight="1">
      <c r="A656" s="120">
        <v>2</v>
      </c>
      <c r="B656" s="120"/>
      <c r="C656" s="120"/>
      <c r="D656" s="120"/>
      <c r="E656" s="120" t="s">
        <v>656</v>
      </c>
      <c r="F656" s="120"/>
      <c r="G656" s="125" t="s">
        <v>565</v>
      </c>
      <c r="H656" s="116"/>
      <c r="I656" s="116"/>
      <c r="J656" s="118" t="s">
        <v>1018</v>
      </c>
      <c r="K656" s="118"/>
    </row>
    <row r="657" spans="1:11" ht="31.5" customHeight="1">
      <c r="A657" s="120"/>
      <c r="B657" s="120"/>
      <c r="C657" s="120"/>
      <c r="D657" s="120"/>
      <c r="E657" s="120" t="s">
        <v>657</v>
      </c>
      <c r="F657" s="120"/>
      <c r="G657" s="125"/>
      <c r="H657" s="116"/>
      <c r="I657" s="116"/>
      <c r="J657" s="118"/>
      <c r="K657" s="118"/>
    </row>
    <row r="658" spans="1:11" ht="38.25">
      <c r="A658" s="120">
        <v>3</v>
      </c>
      <c r="B658" s="120"/>
      <c r="C658" s="120"/>
      <c r="D658" s="120"/>
      <c r="E658" s="120" t="s">
        <v>658</v>
      </c>
      <c r="F658" s="120"/>
      <c r="G658" s="85" t="s">
        <v>660</v>
      </c>
      <c r="H658" s="116" t="s">
        <v>1361</v>
      </c>
      <c r="I658" s="125" t="s">
        <v>661</v>
      </c>
      <c r="J658" s="118" t="s">
        <v>1191</v>
      </c>
      <c r="K658" s="118"/>
    </row>
    <row r="659" spans="1:11" ht="15.75">
      <c r="A659" s="120"/>
      <c r="B659" s="120"/>
      <c r="C659" s="120"/>
      <c r="D659" s="120"/>
      <c r="E659" s="120"/>
      <c r="F659" s="120"/>
      <c r="G659" s="85"/>
      <c r="H659" s="116"/>
      <c r="I659" s="125"/>
      <c r="J659" s="118"/>
      <c r="K659" s="118"/>
    </row>
    <row r="660" spans="1:11" ht="25.5">
      <c r="A660" s="120"/>
      <c r="B660" s="120"/>
      <c r="C660" s="120"/>
      <c r="D660" s="120"/>
      <c r="E660" s="120"/>
      <c r="F660" s="120"/>
      <c r="G660" s="85" t="s">
        <v>565</v>
      </c>
      <c r="H660" s="116"/>
      <c r="I660" s="125"/>
      <c r="J660" s="118"/>
      <c r="K660" s="118"/>
    </row>
    <row r="661" spans="1:11" ht="31.5" customHeight="1">
      <c r="A661" s="120"/>
      <c r="B661" s="120"/>
      <c r="C661" s="120"/>
      <c r="D661" s="120"/>
      <c r="E661" s="120" t="s">
        <v>659</v>
      </c>
      <c r="F661" s="120"/>
      <c r="G661" s="87"/>
      <c r="H661" s="116"/>
      <c r="I661" s="125"/>
      <c r="J661" s="118"/>
      <c r="K661" s="118"/>
    </row>
    <row r="662" spans="1:11" ht="47.25">
      <c r="A662" s="120">
        <v>4</v>
      </c>
      <c r="B662" s="120"/>
      <c r="C662" s="120"/>
      <c r="D662" s="120"/>
      <c r="E662" s="120" t="s">
        <v>662</v>
      </c>
      <c r="F662" s="120"/>
      <c r="G662" s="90">
        <v>2024</v>
      </c>
      <c r="H662" s="90"/>
      <c r="I662" s="90" t="s">
        <v>663</v>
      </c>
      <c r="J662" s="118" t="s">
        <v>1019</v>
      </c>
      <c r="K662" s="118"/>
    </row>
    <row r="663" spans="1:11" ht="66" customHeight="1">
      <c r="A663" s="120">
        <v>5</v>
      </c>
      <c r="B663" s="120"/>
      <c r="C663" s="120"/>
      <c r="D663" s="120"/>
      <c r="E663" s="120" t="s">
        <v>664</v>
      </c>
      <c r="F663" s="120"/>
      <c r="G663" s="85" t="s">
        <v>665</v>
      </c>
      <c r="H663" s="85" t="s">
        <v>1320</v>
      </c>
      <c r="I663" s="85" t="s">
        <v>666</v>
      </c>
      <c r="J663" s="72">
        <v>2020</v>
      </c>
      <c r="K663" s="72" t="s">
        <v>1020</v>
      </c>
    </row>
    <row r="664" spans="1:11" ht="31.5" customHeight="1">
      <c r="A664" s="120">
        <v>6</v>
      </c>
      <c r="B664" s="120"/>
      <c r="C664" s="120"/>
      <c r="D664" s="120"/>
      <c r="E664" s="120" t="s">
        <v>667</v>
      </c>
      <c r="F664" s="120"/>
      <c r="G664" s="85" t="s">
        <v>371</v>
      </c>
      <c r="H664" s="85"/>
      <c r="I664" s="85" t="s">
        <v>668</v>
      </c>
      <c r="J664" s="72">
        <v>2024</v>
      </c>
      <c r="K664" s="72">
        <v>4400</v>
      </c>
    </row>
    <row r="665" spans="1:11" ht="51" customHeight="1">
      <c r="A665" s="120">
        <v>7</v>
      </c>
      <c r="B665" s="120"/>
      <c r="C665" s="120"/>
      <c r="D665" s="120"/>
      <c r="E665" s="120" t="s">
        <v>669</v>
      </c>
      <c r="F665" s="120"/>
      <c r="G665" s="85" t="s">
        <v>670</v>
      </c>
      <c r="H665" s="85" t="s">
        <v>671</v>
      </c>
      <c r="I665" s="85"/>
      <c r="J665" s="118" t="s">
        <v>1192</v>
      </c>
      <c r="K665" s="118"/>
    </row>
    <row r="666" spans="1:11" ht="114.75" customHeight="1">
      <c r="A666" s="120"/>
      <c r="B666" s="120"/>
      <c r="C666" s="120"/>
      <c r="D666" s="120"/>
      <c r="E666" s="120" t="s">
        <v>672</v>
      </c>
      <c r="F666" s="120"/>
      <c r="G666" s="122" t="s">
        <v>101</v>
      </c>
      <c r="H666" s="122"/>
      <c r="I666" s="122"/>
      <c r="J666" s="118" t="s">
        <v>1274</v>
      </c>
      <c r="K666" s="118"/>
    </row>
    <row r="667" spans="1:11" ht="63.75" customHeight="1">
      <c r="A667" s="120"/>
      <c r="B667" s="120"/>
      <c r="C667" s="120"/>
      <c r="D667" s="120"/>
      <c r="E667" s="120"/>
      <c r="F667" s="120"/>
      <c r="G667" s="122" t="s">
        <v>102</v>
      </c>
      <c r="H667" s="122"/>
      <c r="I667" s="122"/>
      <c r="J667" s="118"/>
      <c r="K667" s="118"/>
    </row>
    <row r="668" spans="1:11" ht="102" customHeight="1">
      <c r="A668" s="120"/>
      <c r="B668" s="120"/>
      <c r="C668" s="120"/>
      <c r="D668" s="120"/>
      <c r="E668" s="120"/>
      <c r="F668" s="120"/>
      <c r="G668" s="122" t="s">
        <v>10</v>
      </c>
      <c r="H668" s="122"/>
      <c r="I668" s="122"/>
      <c r="J668" s="118"/>
      <c r="K668" s="118"/>
    </row>
    <row r="669" spans="1:11" ht="76.5" customHeight="1">
      <c r="A669" s="120"/>
      <c r="B669" s="120"/>
      <c r="C669" s="120"/>
      <c r="D669" s="120"/>
      <c r="E669" s="120"/>
      <c r="F669" s="120"/>
      <c r="G669" s="122" t="s">
        <v>11</v>
      </c>
      <c r="H669" s="122"/>
      <c r="I669" s="122"/>
      <c r="J669" s="118"/>
      <c r="K669" s="118"/>
    </row>
    <row r="670" spans="1:11" ht="25.5" customHeight="1">
      <c r="A670" s="120"/>
      <c r="B670" s="120"/>
      <c r="C670" s="120"/>
      <c r="D670" s="120"/>
      <c r="E670" s="120"/>
      <c r="F670" s="120"/>
      <c r="G670" s="127" t="s">
        <v>103</v>
      </c>
      <c r="H670" s="127"/>
      <c r="I670" s="127"/>
      <c r="J670" s="118"/>
      <c r="K670" s="118"/>
    </row>
    <row r="671" spans="1:11" ht="15.75" customHeight="1">
      <c r="A671" s="120"/>
      <c r="B671" s="120"/>
      <c r="C671" s="120"/>
      <c r="D671" s="120"/>
      <c r="E671" s="120" t="s">
        <v>673</v>
      </c>
      <c r="F671" s="120"/>
      <c r="G671" s="121"/>
      <c r="H671" s="125"/>
      <c r="I671" s="116"/>
      <c r="J671" s="118" t="s">
        <v>1022</v>
      </c>
      <c r="K671" s="118"/>
    </row>
    <row r="672" spans="1:11" ht="30.75" customHeight="1">
      <c r="A672" s="120"/>
      <c r="B672" s="120"/>
      <c r="C672" s="120"/>
      <c r="D672" s="120"/>
      <c r="E672" s="120"/>
      <c r="F672" s="120"/>
      <c r="G672" s="121"/>
      <c r="H672" s="125"/>
      <c r="I672" s="116"/>
      <c r="J672" s="118"/>
      <c r="K672" s="118"/>
    </row>
    <row r="673" spans="1:11" ht="47.25" customHeight="1">
      <c r="A673" s="120">
        <v>8</v>
      </c>
      <c r="B673" s="120"/>
      <c r="C673" s="120"/>
      <c r="D673" s="120"/>
      <c r="E673" s="120" t="s">
        <v>674</v>
      </c>
      <c r="F673" s="120"/>
      <c r="G673" s="125" t="s">
        <v>282</v>
      </c>
      <c r="H673" s="125"/>
      <c r="I673" s="125"/>
      <c r="J673" s="118" t="s">
        <v>1023</v>
      </c>
      <c r="K673" s="118"/>
    </row>
    <row r="674" spans="1:11" ht="47.25" customHeight="1">
      <c r="A674" s="120"/>
      <c r="B674" s="120"/>
      <c r="C674" s="120"/>
      <c r="D674" s="120"/>
      <c r="E674" s="120" t="s">
        <v>675</v>
      </c>
      <c r="F674" s="120"/>
      <c r="G674" s="125"/>
      <c r="H674" s="125"/>
      <c r="I674" s="125"/>
      <c r="J674" s="118" t="s">
        <v>1025</v>
      </c>
      <c r="K674" s="118" t="s">
        <v>1024</v>
      </c>
    </row>
    <row r="675" spans="1:11">
      <c r="A675" s="120"/>
      <c r="B675" s="120"/>
      <c r="C675" s="120"/>
      <c r="D675" s="120"/>
      <c r="E675" s="128"/>
      <c r="F675" s="128"/>
      <c r="G675" s="125"/>
      <c r="H675" s="125"/>
      <c r="I675" s="125"/>
      <c r="J675" s="118"/>
      <c r="K675" s="118"/>
    </row>
    <row r="676" spans="1:11">
      <c r="A676" s="120"/>
      <c r="B676" s="120"/>
      <c r="C676" s="120"/>
      <c r="D676" s="120"/>
      <c r="E676" s="128"/>
      <c r="F676" s="128"/>
      <c r="G676" s="125"/>
      <c r="H676" s="125"/>
      <c r="I676" s="125"/>
      <c r="J676" s="118"/>
      <c r="K676" s="118"/>
    </row>
    <row r="677" spans="1:11" ht="15.75" customHeight="1">
      <c r="A677" s="120"/>
      <c r="B677" s="120"/>
      <c r="C677" s="120"/>
      <c r="D677" s="120"/>
      <c r="E677" s="128"/>
      <c r="F677" s="128"/>
      <c r="G677" s="125" t="s">
        <v>1454</v>
      </c>
      <c r="H677" s="125"/>
      <c r="I677" s="125"/>
      <c r="J677" s="118"/>
      <c r="K677" s="118"/>
    </row>
    <row r="678" spans="1:11" ht="47.25" customHeight="1">
      <c r="A678" s="120">
        <v>9</v>
      </c>
      <c r="B678" s="120"/>
      <c r="C678" s="120"/>
      <c r="D678" s="120"/>
      <c r="E678" s="120" t="s">
        <v>676</v>
      </c>
      <c r="F678" s="120"/>
      <c r="G678" s="85" t="s">
        <v>665</v>
      </c>
      <c r="H678" s="116" t="s">
        <v>1321</v>
      </c>
      <c r="I678" s="90" t="s">
        <v>681</v>
      </c>
      <c r="J678" s="118">
        <v>2020</v>
      </c>
      <c r="K678" s="118" t="s">
        <v>863</v>
      </c>
    </row>
    <row r="679" spans="1:11" ht="15.75">
      <c r="A679" s="120"/>
      <c r="B679" s="120"/>
      <c r="C679" s="120"/>
      <c r="D679" s="120"/>
      <c r="E679" s="120"/>
      <c r="F679" s="120"/>
      <c r="G679" s="85"/>
      <c r="H679" s="116"/>
      <c r="I679" s="85"/>
      <c r="J679" s="118"/>
      <c r="K679" s="118"/>
    </row>
    <row r="680" spans="1:11" ht="31.5" customHeight="1">
      <c r="A680" s="120"/>
      <c r="B680" s="120"/>
      <c r="C680" s="120"/>
      <c r="D680" s="120"/>
      <c r="E680" s="120" t="s">
        <v>677</v>
      </c>
      <c r="F680" s="120"/>
      <c r="G680" s="85"/>
      <c r="H680" s="116"/>
      <c r="I680" s="85"/>
      <c r="J680" s="118">
        <v>2020</v>
      </c>
      <c r="K680" s="118" t="s">
        <v>1026</v>
      </c>
    </row>
    <row r="681" spans="1:11" ht="25.5">
      <c r="A681" s="120"/>
      <c r="B681" s="120"/>
      <c r="C681" s="120"/>
      <c r="D681" s="120"/>
      <c r="E681" s="128"/>
      <c r="F681" s="128"/>
      <c r="G681" s="85" t="s">
        <v>679</v>
      </c>
      <c r="H681" s="116"/>
      <c r="I681" s="85"/>
      <c r="J681" s="118"/>
      <c r="K681" s="118"/>
    </row>
    <row r="682" spans="1:11" ht="31.5" customHeight="1">
      <c r="A682" s="120"/>
      <c r="B682" s="120"/>
      <c r="C682" s="120"/>
      <c r="D682" s="120"/>
      <c r="E682" s="120" t="s">
        <v>678</v>
      </c>
      <c r="F682" s="120"/>
      <c r="G682" s="105"/>
      <c r="H682" s="116"/>
      <c r="I682" s="85" t="s">
        <v>679</v>
      </c>
      <c r="J682" s="118"/>
      <c r="K682" s="118"/>
    </row>
    <row r="683" spans="1:11">
      <c r="A683" s="120"/>
      <c r="B683" s="120"/>
      <c r="C683" s="120"/>
      <c r="D683" s="120"/>
      <c r="E683" s="128"/>
      <c r="F683" s="128"/>
      <c r="G683" s="105"/>
      <c r="H683" s="116"/>
      <c r="I683" s="85"/>
      <c r="J683" s="118" t="s">
        <v>1027</v>
      </c>
      <c r="K683" s="118"/>
    </row>
    <row r="684" spans="1:11">
      <c r="A684" s="120"/>
      <c r="B684" s="120"/>
      <c r="C684" s="120"/>
      <c r="D684" s="120"/>
      <c r="E684" s="128"/>
      <c r="F684" s="128"/>
      <c r="G684" s="105" t="s">
        <v>680</v>
      </c>
      <c r="H684" s="116"/>
      <c r="I684" s="85"/>
      <c r="J684" s="118"/>
      <c r="K684" s="118"/>
    </row>
    <row r="685" spans="1:11">
      <c r="A685" s="120"/>
      <c r="B685" s="120"/>
      <c r="C685" s="120"/>
      <c r="D685" s="120"/>
      <c r="E685" s="128"/>
      <c r="F685" s="128"/>
      <c r="G685" s="105" t="s">
        <v>55</v>
      </c>
      <c r="H685" s="116"/>
      <c r="I685" s="85"/>
      <c r="J685" s="118"/>
      <c r="K685" s="118"/>
    </row>
    <row r="686" spans="1:11">
      <c r="A686" s="120"/>
      <c r="B686" s="120"/>
      <c r="C686" s="120"/>
      <c r="D686" s="120"/>
      <c r="E686" s="128"/>
      <c r="F686" s="128"/>
      <c r="G686" s="87"/>
      <c r="H686" s="116"/>
      <c r="I686" s="85" t="s">
        <v>682</v>
      </c>
      <c r="J686" s="118"/>
      <c r="K686" s="118"/>
    </row>
    <row r="687" spans="1:11" ht="15.75" customHeight="1">
      <c r="A687" s="120">
        <v>10</v>
      </c>
      <c r="B687" s="120"/>
      <c r="C687" s="120"/>
      <c r="D687" s="120"/>
      <c r="E687" s="120" t="s">
        <v>683</v>
      </c>
      <c r="F687" s="120"/>
      <c r="G687" s="105" t="s">
        <v>680</v>
      </c>
      <c r="H687" s="125" t="s">
        <v>686</v>
      </c>
      <c r="I687" s="85" t="s">
        <v>559</v>
      </c>
      <c r="J687" s="118" t="s">
        <v>1194</v>
      </c>
      <c r="K687" s="118"/>
    </row>
    <row r="688" spans="1:11" ht="15.75">
      <c r="A688" s="120"/>
      <c r="B688" s="120"/>
      <c r="C688" s="120"/>
      <c r="D688" s="120"/>
      <c r="E688" s="120"/>
      <c r="F688" s="120"/>
      <c r="G688" s="105" t="s">
        <v>55</v>
      </c>
      <c r="H688" s="125"/>
      <c r="I688" s="85"/>
      <c r="J688" s="118"/>
      <c r="K688" s="118"/>
    </row>
    <row r="689" spans="1:11" ht="15.75">
      <c r="A689" s="120"/>
      <c r="B689" s="120"/>
      <c r="C689" s="120"/>
      <c r="D689" s="120"/>
      <c r="E689" s="120"/>
      <c r="F689" s="120"/>
      <c r="G689" s="105"/>
      <c r="H689" s="125"/>
      <c r="I689" s="85"/>
      <c r="J689" s="118"/>
      <c r="K689" s="118"/>
    </row>
    <row r="690" spans="1:11" ht="15.75">
      <c r="A690" s="120"/>
      <c r="B690" s="120"/>
      <c r="C690" s="120"/>
      <c r="D690" s="120"/>
      <c r="E690" s="120"/>
      <c r="F690" s="120"/>
      <c r="G690" s="105"/>
      <c r="H690" s="125"/>
      <c r="I690" s="85"/>
      <c r="J690" s="118"/>
      <c r="K690" s="118"/>
    </row>
    <row r="691" spans="1:11" ht="31.5" customHeight="1">
      <c r="A691" s="120"/>
      <c r="B691" s="120"/>
      <c r="C691" s="120"/>
      <c r="D691" s="120"/>
      <c r="E691" s="120" t="s">
        <v>684</v>
      </c>
      <c r="F691" s="120"/>
      <c r="G691" s="105"/>
      <c r="H691" s="125"/>
      <c r="I691" s="85"/>
      <c r="J691" s="118" t="s">
        <v>1028</v>
      </c>
      <c r="K691" s="118"/>
    </row>
    <row r="692" spans="1:11" ht="36">
      <c r="A692" s="120"/>
      <c r="B692" s="120"/>
      <c r="C692" s="120"/>
      <c r="D692" s="120"/>
      <c r="E692" s="128"/>
      <c r="F692" s="128"/>
      <c r="G692" s="105" t="s">
        <v>685</v>
      </c>
      <c r="H692" s="125"/>
      <c r="I692" s="85" t="s">
        <v>687</v>
      </c>
      <c r="J692" s="118"/>
      <c r="K692" s="118"/>
    </row>
    <row r="693" spans="1:11" ht="47.25">
      <c r="A693" s="120">
        <v>11</v>
      </c>
      <c r="B693" s="120"/>
      <c r="C693" s="120"/>
      <c r="D693" s="120"/>
      <c r="E693" s="120" t="s">
        <v>688</v>
      </c>
      <c r="F693" s="120"/>
      <c r="G693" s="85" t="s">
        <v>565</v>
      </c>
      <c r="H693" s="90" t="s">
        <v>1362</v>
      </c>
      <c r="I693" s="90"/>
      <c r="J693" s="132" t="s">
        <v>1195</v>
      </c>
      <c r="K693" s="132"/>
    </row>
    <row r="694" spans="1:11" ht="16.5" customHeight="1">
      <c r="A694" s="120">
        <v>12</v>
      </c>
      <c r="B694" s="120"/>
      <c r="C694" s="120"/>
      <c r="D694" s="120"/>
      <c r="E694" s="120"/>
      <c r="F694" s="120"/>
      <c r="G694" s="105"/>
      <c r="H694" s="125" t="s">
        <v>1363</v>
      </c>
      <c r="I694" s="85"/>
      <c r="J694" s="132"/>
      <c r="K694" s="132"/>
    </row>
    <row r="695" spans="1:11" ht="31.5" customHeight="1">
      <c r="A695" s="120"/>
      <c r="B695" s="120"/>
      <c r="C695" s="120"/>
      <c r="D695" s="120"/>
      <c r="E695" s="120" t="s">
        <v>689</v>
      </c>
      <c r="F695" s="120"/>
      <c r="G695" s="105"/>
      <c r="H695" s="125"/>
      <c r="I695" s="85"/>
      <c r="J695" s="118" t="s">
        <v>1027</v>
      </c>
      <c r="K695" s="118"/>
    </row>
    <row r="696" spans="1:11">
      <c r="A696" s="120"/>
      <c r="B696" s="120"/>
      <c r="C696" s="120"/>
      <c r="D696" s="120"/>
      <c r="E696" s="128"/>
      <c r="F696" s="128"/>
      <c r="G696" s="105" t="s">
        <v>690</v>
      </c>
      <c r="H696" s="125"/>
      <c r="I696" s="85"/>
      <c r="J696" s="118"/>
      <c r="K696" s="118"/>
    </row>
    <row r="697" spans="1:11">
      <c r="A697" s="120"/>
      <c r="B697" s="120"/>
      <c r="C697" s="120"/>
      <c r="D697" s="120"/>
      <c r="E697" s="128"/>
      <c r="F697" s="128"/>
      <c r="G697" s="105" t="s">
        <v>55</v>
      </c>
      <c r="H697" s="125"/>
      <c r="I697" s="85" t="s">
        <v>682</v>
      </c>
      <c r="J697" s="118"/>
      <c r="K697" s="118"/>
    </row>
    <row r="698" spans="1:11" ht="31.5" customHeight="1">
      <c r="A698" s="120">
        <v>13</v>
      </c>
      <c r="B698" s="120"/>
      <c r="C698" s="120"/>
      <c r="D698" s="120"/>
      <c r="E698" s="120" t="s">
        <v>691</v>
      </c>
      <c r="F698" s="120"/>
      <c r="G698" s="85" t="s">
        <v>665</v>
      </c>
      <c r="H698" s="90"/>
      <c r="I698" s="90" t="s">
        <v>693</v>
      </c>
      <c r="J698" s="72">
        <v>2020</v>
      </c>
      <c r="K698" s="72" t="s">
        <v>863</v>
      </c>
    </row>
    <row r="699" spans="1:11" ht="15.75">
      <c r="A699" s="120"/>
      <c r="B699" s="120"/>
      <c r="C699" s="120"/>
      <c r="D699" s="120"/>
      <c r="E699" s="120"/>
      <c r="F699" s="120"/>
      <c r="G699" s="85"/>
      <c r="H699" s="90"/>
      <c r="I699" s="85"/>
      <c r="J699" s="118" t="s">
        <v>1027</v>
      </c>
      <c r="K699" s="118"/>
    </row>
    <row r="700" spans="1:11" ht="47.25" customHeight="1">
      <c r="A700" s="120"/>
      <c r="B700" s="120"/>
      <c r="C700" s="120"/>
      <c r="D700" s="120"/>
      <c r="E700" s="120" t="s">
        <v>692</v>
      </c>
      <c r="F700" s="120"/>
      <c r="G700" s="85"/>
      <c r="H700" s="90"/>
      <c r="I700" s="85"/>
      <c r="J700" s="118"/>
      <c r="K700" s="118"/>
    </row>
    <row r="701" spans="1:11" ht="15.75">
      <c r="A701" s="120"/>
      <c r="B701" s="120"/>
      <c r="C701" s="120"/>
      <c r="D701" s="120"/>
      <c r="E701" s="128"/>
      <c r="F701" s="128"/>
      <c r="G701" s="85"/>
      <c r="H701" s="90"/>
      <c r="I701" s="85"/>
      <c r="J701" s="118"/>
      <c r="K701" s="118"/>
    </row>
    <row r="702" spans="1:11" ht="38.25">
      <c r="A702" s="120"/>
      <c r="B702" s="120"/>
      <c r="C702" s="120"/>
      <c r="D702" s="120"/>
      <c r="E702" s="128"/>
      <c r="F702" s="128"/>
      <c r="G702" s="85" t="s">
        <v>610</v>
      </c>
      <c r="H702" s="90"/>
      <c r="I702" s="85"/>
      <c r="J702" s="118"/>
      <c r="K702" s="118"/>
    </row>
    <row r="703" spans="1:11" ht="15.75">
      <c r="A703" s="120"/>
      <c r="B703" s="120"/>
      <c r="C703" s="120"/>
      <c r="D703" s="120"/>
      <c r="E703" s="128"/>
      <c r="F703" s="128"/>
      <c r="G703" s="85"/>
      <c r="H703" s="90"/>
      <c r="I703" s="85"/>
      <c r="J703" s="118"/>
      <c r="K703" s="118"/>
    </row>
    <row r="704" spans="1:11" ht="15.75">
      <c r="A704" s="120"/>
      <c r="B704" s="120"/>
      <c r="C704" s="120"/>
      <c r="D704" s="120"/>
      <c r="E704" s="128"/>
      <c r="F704" s="128"/>
      <c r="G704" s="85" t="s">
        <v>680</v>
      </c>
      <c r="H704" s="90"/>
      <c r="I704" s="85"/>
      <c r="J704" s="118"/>
      <c r="K704" s="118"/>
    </row>
    <row r="705" spans="1:11">
      <c r="A705" s="120"/>
      <c r="B705" s="120"/>
      <c r="C705" s="120"/>
      <c r="D705" s="120"/>
      <c r="E705" s="128"/>
      <c r="F705" s="128"/>
      <c r="G705" s="87"/>
      <c r="H705" s="85" t="s">
        <v>55</v>
      </c>
      <c r="I705" s="85"/>
      <c r="J705" s="118"/>
      <c r="K705" s="118"/>
    </row>
    <row r="706" spans="1:11">
      <c r="A706" s="120"/>
      <c r="B706" s="120"/>
      <c r="C706" s="120"/>
      <c r="D706" s="120"/>
      <c r="E706" s="128"/>
      <c r="F706" s="128"/>
      <c r="G706" s="87"/>
      <c r="H706" s="87"/>
      <c r="I706" s="85"/>
      <c r="J706" s="118"/>
      <c r="K706" s="118"/>
    </row>
    <row r="707" spans="1:11">
      <c r="A707" s="120"/>
      <c r="B707" s="120"/>
      <c r="C707" s="120"/>
      <c r="D707" s="120"/>
      <c r="E707" s="128"/>
      <c r="F707" s="128"/>
      <c r="G707" s="87"/>
      <c r="H707" s="87"/>
      <c r="I707" s="85" t="s">
        <v>682</v>
      </c>
      <c r="J707" s="118"/>
      <c r="K707" s="118"/>
    </row>
    <row r="708" spans="1:11" ht="25.5">
      <c r="A708" s="120">
        <v>14</v>
      </c>
      <c r="B708" s="120"/>
      <c r="C708" s="120"/>
      <c r="D708" s="120"/>
      <c r="E708" s="120" t="s">
        <v>694</v>
      </c>
      <c r="F708" s="120"/>
      <c r="G708" s="85" t="s">
        <v>371</v>
      </c>
      <c r="H708" s="90"/>
      <c r="I708" s="116" t="s">
        <v>698</v>
      </c>
      <c r="J708" s="118">
        <v>2024</v>
      </c>
      <c r="K708" s="118">
        <v>7800</v>
      </c>
    </row>
    <row r="709" spans="1:11" ht="15.75">
      <c r="A709" s="120"/>
      <c r="B709" s="120"/>
      <c r="C709" s="120"/>
      <c r="D709" s="120"/>
      <c r="E709" s="120"/>
      <c r="F709" s="120"/>
      <c r="G709" s="90"/>
      <c r="H709" s="90"/>
      <c r="I709" s="116"/>
      <c r="J709" s="118"/>
      <c r="K709" s="118"/>
    </row>
    <row r="710" spans="1:11" ht="15.75">
      <c r="A710" s="120"/>
      <c r="B710" s="120"/>
      <c r="C710" s="120"/>
      <c r="D710" s="120"/>
      <c r="E710" s="128"/>
      <c r="F710" s="128"/>
      <c r="G710" s="90"/>
      <c r="H710" s="90"/>
      <c r="I710" s="116"/>
      <c r="J710" s="118"/>
      <c r="K710" s="118"/>
    </row>
    <row r="711" spans="1:11" ht="409.5">
      <c r="A711" s="120"/>
      <c r="B711" s="120"/>
      <c r="C711" s="120"/>
      <c r="D711" s="120"/>
      <c r="E711" s="120" t="s">
        <v>695</v>
      </c>
      <c r="F711" s="120"/>
      <c r="G711" s="85" t="s">
        <v>696</v>
      </c>
      <c r="H711" s="90" t="s">
        <v>1364</v>
      </c>
      <c r="I711" s="116"/>
      <c r="J711" s="118" t="s">
        <v>1208</v>
      </c>
      <c r="K711" s="118"/>
    </row>
    <row r="712" spans="1:11">
      <c r="A712" s="120"/>
      <c r="B712" s="120"/>
      <c r="C712" s="120"/>
      <c r="D712" s="120"/>
      <c r="E712" s="128"/>
      <c r="F712" s="128"/>
      <c r="G712" s="85" t="s">
        <v>697</v>
      </c>
      <c r="H712" s="85"/>
      <c r="I712" s="116"/>
      <c r="J712" s="118"/>
      <c r="K712" s="118"/>
    </row>
    <row r="713" spans="1:11" ht="63" customHeight="1">
      <c r="A713" s="120">
        <v>15</v>
      </c>
      <c r="B713" s="120"/>
      <c r="C713" s="120"/>
      <c r="D713" s="120"/>
      <c r="E713" s="120" t="s">
        <v>699</v>
      </c>
      <c r="F713" s="120"/>
      <c r="G713" s="85" t="s">
        <v>371</v>
      </c>
      <c r="H713" s="116"/>
      <c r="I713" s="90" t="s">
        <v>701</v>
      </c>
      <c r="J713" s="72">
        <v>2023</v>
      </c>
      <c r="K713" s="72">
        <v>530</v>
      </c>
    </row>
    <row r="714" spans="1:11" ht="31.5" customHeight="1">
      <c r="A714" s="120"/>
      <c r="B714" s="120"/>
      <c r="C714" s="120"/>
      <c r="D714" s="120"/>
      <c r="E714" s="120" t="s">
        <v>700</v>
      </c>
      <c r="F714" s="120"/>
      <c r="G714" s="85"/>
      <c r="H714" s="116"/>
      <c r="I714" s="90"/>
      <c r="J714" s="132" t="s">
        <v>1001</v>
      </c>
      <c r="K714" s="132">
        <v>1200</v>
      </c>
    </row>
    <row r="715" spans="1:11" ht="25.5">
      <c r="A715" s="120"/>
      <c r="B715" s="120"/>
      <c r="C715" s="120"/>
      <c r="D715" s="120"/>
      <c r="E715" s="128"/>
      <c r="F715" s="128"/>
      <c r="G715" s="85" t="s">
        <v>371</v>
      </c>
      <c r="H715" s="116"/>
      <c r="I715" s="90"/>
      <c r="J715" s="132"/>
      <c r="K715" s="132"/>
    </row>
    <row r="716" spans="1:11" ht="15.75">
      <c r="A716" s="120"/>
      <c r="B716" s="120"/>
      <c r="C716" s="120"/>
      <c r="D716" s="120"/>
      <c r="E716" s="128"/>
      <c r="F716" s="128"/>
      <c r="G716" s="87"/>
      <c r="H716" s="116"/>
      <c r="I716" s="90" t="s">
        <v>702</v>
      </c>
      <c r="J716" s="132"/>
      <c r="K716" s="132"/>
    </row>
    <row r="717" spans="1:11" ht="206.25" customHeight="1">
      <c r="A717" s="120">
        <v>16</v>
      </c>
      <c r="B717" s="120"/>
      <c r="C717" s="120"/>
      <c r="D717" s="120"/>
      <c r="E717" s="120" t="s">
        <v>703</v>
      </c>
      <c r="F717" s="120"/>
      <c r="G717" s="85" t="s">
        <v>490</v>
      </c>
      <c r="H717" s="85" t="s">
        <v>704</v>
      </c>
      <c r="I717" s="90"/>
      <c r="J717" s="118" t="s">
        <v>1262</v>
      </c>
      <c r="K717" s="118"/>
    </row>
    <row r="718" spans="1:11" ht="69.75" customHeight="1">
      <c r="A718" s="120">
        <v>18</v>
      </c>
      <c r="B718" s="120"/>
      <c r="C718" s="120"/>
      <c r="D718" s="120"/>
      <c r="E718" s="120" t="s">
        <v>705</v>
      </c>
      <c r="F718" s="120"/>
      <c r="G718" s="90">
        <v>2020</v>
      </c>
      <c r="H718" s="90" t="s">
        <v>1322</v>
      </c>
      <c r="I718" s="90" t="s">
        <v>706</v>
      </c>
      <c r="J718" s="72">
        <v>2020</v>
      </c>
      <c r="K718" s="72">
        <v>20</v>
      </c>
    </row>
    <row r="719" spans="1:11" ht="89.25" customHeight="1">
      <c r="A719" s="120">
        <v>19</v>
      </c>
      <c r="B719" s="120"/>
      <c r="C719" s="120"/>
      <c r="D719" s="120"/>
      <c r="E719" s="120" t="s">
        <v>707</v>
      </c>
      <c r="F719" s="120"/>
      <c r="G719" s="125" t="s">
        <v>1365</v>
      </c>
      <c r="H719" s="125"/>
      <c r="I719" s="125"/>
      <c r="J719" s="118" t="s">
        <v>1207</v>
      </c>
      <c r="K719" s="118"/>
    </row>
    <row r="720" spans="1:11">
      <c r="A720" s="120"/>
      <c r="B720" s="120"/>
      <c r="C720" s="120"/>
      <c r="D720" s="120"/>
      <c r="E720" s="120"/>
      <c r="F720" s="120"/>
      <c r="G720" s="125"/>
      <c r="H720" s="125"/>
      <c r="I720" s="125"/>
      <c r="J720" s="118"/>
      <c r="K720" s="118"/>
    </row>
    <row r="721" spans="1:11" ht="63.75" customHeight="1">
      <c r="A721" s="120"/>
      <c r="B721" s="120"/>
      <c r="C721" s="120"/>
      <c r="D721" s="120"/>
      <c r="E721" s="120"/>
      <c r="F721" s="120"/>
      <c r="G721" s="125"/>
      <c r="H721" s="125"/>
      <c r="I721" s="125"/>
      <c r="J721" s="118"/>
      <c r="K721" s="118"/>
    </row>
    <row r="722" spans="1:11" ht="25.5">
      <c r="A722" s="120">
        <v>20</v>
      </c>
      <c r="B722" s="120"/>
      <c r="C722" s="120"/>
      <c r="D722" s="120"/>
      <c r="E722" s="120" t="s">
        <v>708</v>
      </c>
      <c r="F722" s="120"/>
      <c r="G722" s="85" t="s">
        <v>371</v>
      </c>
      <c r="H722" s="85"/>
      <c r="I722" s="85" t="s">
        <v>712</v>
      </c>
      <c r="J722" s="118">
        <v>2020</v>
      </c>
      <c r="K722" s="118" t="s">
        <v>1196</v>
      </c>
    </row>
    <row r="723" spans="1:11" ht="58.5" customHeight="1">
      <c r="A723" s="120"/>
      <c r="B723" s="120"/>
      <c r="C723" s="120"/>
      <c r="D723" s="120"/>
      <c r="E723" s="120"/>
      <c r="F723" s="120"/>
      <c r="G723" s="85" t="s">
        <v>371</v>
      </c>
      <c r="H723" s="85" t="s">
        <v>1366</v>
      </c>
      <c r="I723" s="85"/>
      <c r="J723" s="118"/>
      <c r="K723" s="118"/>
    </row>
    <row r="724" spans="1:11" ht="15.75">
      <c r="A724" s="120"/>
      <c r="B724" s="120"/>
      <c r="C724" s="120"/>
      <c r="D724" s="120"/>
      <c r="E724" s="120"/>
      <c r="F724" s="120"/>
      <c r="G724" s="85"/>
      <c r="H724" s="85"/>
      <c r="I724" s="85" t="s">
        <v>713</v>
      </c>
      <c r="J724" s="118">
        <v>2024</v>
      </c>
      <c r="K724" s="118" t="s">
        <v>1031</v>
      </c>
    </row>
    <row r="725" spans="1:11" ht="15.75" customHeight="1">
      <c r="A725" s="120"/>
      <c r="B725" s="120"/>
      <c r="C725" s="120"/>
      <c r="D725" s="120"/>
      <c r="E725" s="120" t="s">
        <v>709</v>
      </c>
      <c r="F725" s="120"/>
      <c r="G725" s="85"/>
      <c r="H725" s="85"/>
      <c r="I725" s="85"/>
      <c r="J725" s="118"/>
      <c r="K725" s="118"/>
    </row>
    <row r="726" spans="1:11" ht="25.5">
      <c r="A726" s="120"/>
      <c r="B726" s="120"/>
      <c r="C726" s="120"/>
      <c r="D726" s="120"/>
      <c r="E726" s="120"/>
      <c r="F726" s="120"/>
      <c r="G726" s="85" t="s">
        <v>711</v>
      </c>
      <c r="H726" s="85"/>
      <c r="I726" s="85"/>
      <c r="J726" s="118"/>
      <c r="K726" s="118"/>
    </row>
    <row r="727" spans="1:11" ht="25.5">
      <c r="A727" s="120"/>
      <c r="B727" s="120"/>
      <c r="C727" s="120"/>
      <c r="D727" s="120"/>
      <c r="E727" s="120"/>
      <c r="F727" s="120"/>
      <c r="G727" s="87"/>
      <c r="H727" s="85" t="s">
        <v>711</v>
      </c>
      <c r="I727" s="85" t="s">
        <v>711</v>
      </c>
      <c r="J727" s="118" t="s">
        <v>1236</v>
      </c>
      <c r="K727" s="118"/>
    </row>
    <row r="728" spans="1:11" ht="15.75">
      <c r="A728" s="120"/>
      <c r="B728" s="120"/>
      <c r="C728" s="120"/>
      <c r="D728" s="120"/>
      <c r="E728" s="120" t="s">
        <v>710</v>
      </c>
      <c r="F728" s="120"/>
      <c r="G728" s="87"/>
      <c r="H728" s="87"/>
      <c r="I728" s="87"/>
      <c r="J728" s="118"/>
      <c r="K728" s="118"/>
    </row>
    <row r="729" spans="1:11" ht="19.5" customHeight="1">
      <c r="A729" s="119" t="s">
        <v>714</v>
      </c>
      <c r="B729" s="119"/>
      <c r="C729" s="119"/>
      <c r="D729" s="119"/>
      <c r="E729" s="119"/>
      <c r="F729" s="119"/>
      <c r="G729" s="119"/>
      <c r="H729" s="119"/>
      <c r="I729" s="119"/>
      <c r="J729" s="133" t="s">
        <v>859</v>
      </c>
      <c r="K729" s="133"/>
    </row>
    <row r="730" spans="1:11" ht="31.5">
      <c r="A730" s="124" t="s">
        <v>112</v>
      </c>
      <c r="B730" s="124"/>
      <c r="C730" s="124"/>
      <c r="D730" s="124"/>
      <c r="E730" s="124" t="s">
        <v>3</v>
      </c>
      <c r="F730" s="124"/>
      <c r="G730" s="79" t="s">
        <v>4</v>
      </c>
      <c r="H730" s="79" t="s">
        <v>5</v>
      </c>
      <c r="I730" s="79" t="s">
        <v>6</v>
      </c>
      <c r="J730" s="79" t="s">
        <v>860</v>
      </c>
      <c r="K730" s="79" t="s">
        <v>861</v>
      </c>
    </row>
    <row r="731" spans="1:11" ht="99.75" customHeight="1">
      <c r="A731" s="120">
        <v>1</v>
      </c>
      <c r="B731" s="120"/>
      <c r="C731" s="120"/>
      <c r="D731" s="120"/>
      <c r="E731" s="120" t="s">
        <v>1247</v>
      </c>
      <c r="F731" s="120"/>
      <c r="G731" s="85" t="s">
        <v>318</v>
      </c>
      <c r="H731" s="90" t="s">
        <v>1320</v>
      </c>
      <c r="I731" s="90" t="s">
        <v>1248</v>
      </c>
      <c r="J731" s="118" t="s">
        <v>1249</v>
      </c>
      <c r="K731" s="118"/>
    </row>
    <row r="732" spans="1:11" ht="19.5" customHeight="1">
      <c r="A732" s="119" t="s">
        <v>715</v>
      </c>
      <c r="B732" s="119"/>
      <c r="C732" s="119"/>
      <c r="D732" s="119"/>
      <c r="E732" s="119"/>
      <c r="F732" s="119"/>
      <c r="G732" s="119"/>
      <c r="H732" s="119"/>
      <c r="I732" s="119"/>
      <c r="J732" s="133" t="s">
        <v>859</v>
      </c>
      <c r="K732" s="133"/>
    </row>
    <row r="733" spans="1:11" ht="31.5">
      <c r="A733" s="124" t="s">
        <v>112</v>
      </c>
      <c r="B733" s="124"/>
      <c r="C733" s="124"/>
      <c r="D733" s="124"/>
      <c r="E733" s="124" t="s">
        <v>3</v>
      </c>
      <c r="F733" s="124"/>
      <c r="G733" s="79" t="s">
        <v>4</v>
      </c>
      <c r="H733" s="79" t="s">
        <v>5</v>
      </c>
      <c r="I733" s="79" t="s">
        <v>6</v>
      </c>
      <c r="J733" s="79" t="s">
        <v>860</v>
      </c>
      <c r="K733" s="79" t="s">
        <v>861</v>
      </c>
    </row>
    <row r="734" spans="1:11" ht="143.25" customHeight="1">
      <c r="A734" s="120">
        <v>1</v>
      </c>
      <c r="B734" s="120"/>
      <c r="C734" s="120"/>
      <c r="D734" s="131" t="s">
        <v>716</v>
      </c>
      <c r="E734" s="131"/>
      <c r="F734" s="131"/>
      <c r="G734" s="85" t="s">
        <v>58</v>
      </c>
      <c r="H734" s="85" t="s">
        <v>1323</v>
      </c>
      <c r="I734" s="85" t="s">
        <v>717</v>
      </c>
      <c r="J734" s="72" t="s">
        <v>1032</v>
      </c>
      <c r="K734" s="72" t="s">
        <v>1078</v>
      </c>
    </row>
    <row r="735" spans="1:11" ht="264.75" customHeight="1">
      <c r="A735" s="120"/>
      <c r="B735" s="120"/>
      <c r="C735" s="120"/>
      <c r="D735" s="131" t="s">
        <v>718</v>
      </c>
      <c r="E735" s="131"/>
      <c r="F735" s="131"/>
      <c r="G735" s="125" t="s">
        <v>719</v>
      </c>
      <c r="H735" s="125"/>
      <c r="I735" s="125"/>
      <c r="J735" s="118" t="s">
        <v>1034</v>
      </c>
      <c r="K735" s="118"/>
    </row>
    <row r="736" spans="1:11" ht="15.75" customHeight="1">
      <c r="A736" s="120"/>
      <c r="B736" s="120"/>
      <c r="C736" s="120"/>
      <c r="D736" s="131"/>
      <c r="E736" s="131"/>
      <c r="F736" s="131"/>
      <c r="G736" s="125"/>
      <c r="H736" s="125"/>
      <c r="I736" s="125"/>
      <c r="J736" s="118"/>
      <c r="K736" s="118"/>
    </row>
    <row r="737" spans="1:11" ht="51" customHeight="1">
      <c r="A737" s="120"/>
      <c r="B737" s="120"/>
      <c r="C737" s="120"/>
      <c r="D737" s="131" t="s">
        <v>720</v>
      </c>
      <c r="E737" s="131"/>
      <c r="F737" s="131"/>
      <c r="G737" s="85" t="s">
        <v>723</v>
      </c>
      <c r="H737" s="85"/>
      <c r="I737" s="85" t="s">
        <v>724</v>
      </c>
      <c r="J737" s="118" t="s">
        <v>903</v>
      </c>
      <c r="K737" s="118"/>
    </row>
    <row r="738" spans="1:11" ht="15.75">
      <c r="A738" s="120"/>
      <c r="B738" s="120"/>
      <c r="C738" s="120"/>
      <c r="D738" s="131"/>
      <c r="E738" s="131"/>
      <c r="F738" s="131"/>
      <c r="G738" s="85"/>
      <c r="H738" s="85"/>
      <c r="I738" s="85"/>
      <c r="J738" s="118"/>
      <c r="K738" s="118"/>
    </row>
    <row r="739" spans="1:11" ht="15.75">
      <c r="A739" s="120"/>
      <c r="B739" s="120"/>
      <c r="C739" s="120"/>
      <c r="D739" s="131"/>
      <c r="E739" s="131"/>
      <c r="F739" s="131"/>
      <c r="G739" s="85"/>
      <c r="H739" s="85"/>
      <c r="I739" s="85"/>
      <c r="J739" s="118"/>
      <c r="K739" s="118"/>
    </row>
    <row r="740" spans="1:11" ht="15.75" customHeight="1">
      <c r="A740" s="120"/>
      <c r="B740" s="120"/>
      <c r="C740" s="120"/>
      <c r="D740" s="131" t="s">
        <v>721</v>
      </c>
      <c r="E740" s="131"/>
      <c r="F740" s="131"/>
      <c r="G740" s="85" t="s">
        <v>680</v>
      </c>
      <c r="H740" s="85"/>
      <c r="I740" s="85"/>
      <c r="J740" s="118" t="s">
        <v>1035</v>
      </c>
      <c r="K740" s="118"/>
    </row>
    <row r="741" spans="1:11" ht="51">
      <c r="A741" s="120"/>
      <c r="B741" s="120"/>
      <c r="C741" s="120"/>
      <c r="D741" s="160"/>
      <c r="E741" s="160"/>
      <c r="F741" s="160"/>
      <c r="G741" s="85" t="s">
        <v>55</v>
      </c>
      <c r="H741" s="85" t="s">
        <v>686</v>
      </c>
      <c r="I741" s="85" t="s">
        <v>725</v>
      </c>
      <c r="J741" s="118"/>
      <c r="K741" s="118"/>
    </row>
    <row r="742" spans="1:11" ht="15.75">
      <c r="A742" s="120"/>
      <c r="B742" s="120"/>
      <c r="C742" s="120"/>
      <c r="D742" s="160"/>
      <c r="E742" s="160"/>
      <c r="F742" s="160"/>
      <c r="G742" s="85"/>
      <c r="H742" s="87"/>
      <c r="I742" s="85"/>
      <c r="J742" s="118"/>
      <c r="K742" s="118"/>
    </row>
    <row r="743" spans="1:11" ht="98.25" customHeight="1">
      <c r="A743" s="120"/>
      <c r="B743" s="120"/>
      <c r="C743" s="120"/>
      <c r="D743" s="160"/>
      <c r="E743" s="160"/>
      <c r="F743" s="160"/>
      <c r="G743" s="85"/>
      <c r="H743" s="87" t="s">
        <v>1325</v>
      </c>
      <c r="I743" s="85"/>
      <c r="J743" s="118"/>
      <c r="K743" s="118"/>
    </row>
    <row r="744" spans="1:11" ht="15.75">
      <c r="A744" s="120"/>
      <c r="B744" s="120"/>
      <c r="C744" s="120"/>
      <c r="D744" s="160"/>
      <c r="E744" s="160"/>
      <c r="F744" s="160"/>
      <c r="G744" s="85"/>
      <c r="H744" s="87"/>
      <c r="I744" s="85"/>
      <c r="J744" s="118"/>
      <c r="K744" s="118"/>
    </row>
    <row r="745" spans="1:11" ht="138" customHeight="1">
      <c r="A745" s="120"/>
      <c r="B745" s="120"/>
      <c r="C745" s="120"/>
      <c r="D745" s="131" t="s">
        <v>722</v>
      </c>
      <c r="E745" s="131"/>
      <c r="F745" s="131"/>
      <c r="G745" s="85" t="s">
        <v>371</v>
      </c>
      <c r="H745" s="87" t="s">
        <v>1324</v>
      </c>
      <c r="I745" s="85"/>
      <c r="J745" s="118" t="s">
        <v>1001</v>
      </c>
      <c r="K745" s="118" t="s">
        <v>1036</v>
      </c>
    </row>
    <row r="746" spans="1:11">
      <c r="A746" s="120"/>
      <c r="B746" s="120"/>
      <c r="C746" s="120"/>
      <c r="D746" s="128"/>
      <c r="E746" s="128"/>
      <c r="F746" s="128"/>
      <c r="G746" s="87"/>
      <c r="H746" s="87"/>
      <c r="I746" s="85"/>
      <c r="J746" s="118"/>
      <c r="K746" s="118"/>
    </row>
    <row r="747" spans="1:11">
      <c r="A747" s="120"/>
      <c r="B747" s="120"/>
      <c r="C747" s="120"/>
      <c r="D747" s="128"/>
      <c r="E747" s="128"/>
      <c r="F747" s="128"/>
      <c r="G747" s="87"/>
      <c r="H747" s="87"/>
      <c r="I747" s="85" t="s">
        <v>726</v>
      </c>
      <c r="J747" s="118"/>
      <c r="K747" s="118"/>
    </row>
    <row r="748" spans="1:11" ht="31.5" customHeight="1">
      <c r="A748" s="120">
        <v>2</v>
      </c>
      <c r="B748" s="120"/>
      <c r="C748" s="120"/>
      <c r="D748" s="131" t="s">
        <v>1455</v>
      </c>
      <c r="E748" s="131"/>
      <c r="F748" s="131"/>
      <c r="G748" s="85">
        <v>2024</v>
      </c>
      <c r="H748" s="121"/>
      <c r="I748" s="121" t="s">
        <v>728</v>
      </c>
      <c r="J748" s="118" t="s">
        <v>1037</v>
      </c>
      <c r="K748" s="118"/>
    </row>
    <row r="749" spans="1:11" ht="46.5" customHeight="1">
      <c r="A749" s="120"/>
      <c r="B749" s="120"/>
      <c r="C749" s="120"/>
      <c r="D749" s="161" t="s">
        <v>1197</v>
      </c>
      <c r="E749" s="161"/>
      <c r="F749" s="161"/>
      <c r="G749" s="85"/>
      <c r="H749" s="121"/>
      <c r="I749" s="121"/>
      <c r="J749" s="118" t="s">
        <v>1038</v>
      </c>
      <c r="K749" s="118"/>
    </row>
    <row r="750" spans="1:11">
      <c r="A750" s="120"/>
      <c r="B750" s="120"/>
      <c r="C750" s="120"/>
      <c r="D750" s="128"/>
      <c r="E750" s="128"/>
      <c r="F750" s="128"/>
      <c r="G750" s="85" t="s">
        <v>727</v>
      </c>
      <c r="H750" s="121"/>
      <c r="I750" s="121"/>
      <c r="J750" s="118"/>
      <c r="K750" s="118"/>
    </row>
    <row r="751" spans="1:11" ht="39" customHeight="1">
      <c r="A751" s="120">
        <v>3</v>
      </c>
      <c r="B751" s="120"/>
      <c r="C751" s="120"/>
      <c r="D751" s="131" t="s">
        <v>729</v>
      </c>
      <c r="E751" s="131"/>
      <c r="F751" s="131"/>
      <c r="G751" s="85" t="s">
        <v>730</v>
      </c>
      <c r="H751" s="84"/>
      <c r="I751" s="106" t="s">
        <v>731</v>
      </c>
      <c r="J751" s="72" t="s">
        <v>1039</v>
      </c>
      <c r="K751" s="72">
        <v>240</v>
      </c>
    </row>
    <row r="752" spans="1:11" ht="114.75" customHeight="1">
      <c r="A752" s="120"/>
      <c r="B752" s="120"/>
      <c r="C752" s="120"/>
      <c r="D752" s="131" t="s">
        <v>732</v>
      </c>
      <c r="E752" s="131"/>
      <c r="F752" s="131"/>
      <c r="G752" s="122" t="s">
        <v>101</v>
      </c>
      <c r="H752" s="122"/>
      <c r="I752" s="122"/>
      <c r="J752" s="118" t="s">
        <v>1237</v>
      </c>
      <c r="K752" s="118"/>
    </row>
    <row r="753" spans="1:11" ht="63.75" customHeight="1">
      <c r="A753" s="120"/>
      <c r="B753" s="120"/>
      <c r="C753" s="120"/>
      <c r="D753" s="131"/>
      <c r="E753" s="131"/>
      <c r="F753" s="131"/>
      <c r="G753" s="122" t="s">
        <v>102</v>
      </c>
      <c r="H753" s="122"/>
      <c r="I753" s="122"/>
      <c r="J753" s="118"/>
      <c r="K753" s="118"/>
    </row>
    <row r="754" spans="1:11" ht="102" customHeight="1">
      <c r="A754" s="120"/>
      <c r="B754" s="120"/>
      <c r="C754" s="120"/>
      <c r="D754" s="131"/>
      <c r="E754" s="131"/>
      <c r="F754" s="131"/>
      <c r="G754" s="122" t="s">
        <v>10</v>
      </c>
      <c r="H754" s="122"/>
      <c r="I754" s="122"/>
      <c r="J754" s="118"/>
      <c r="K754" s="118"/>
    </row>
    <row r="755" spans="1:11" ht="76.5" customHeight="1">
      <c r="A755" s="120"/>
      <c r="B755" s="120"/>
      <c r="C755" s="120"/>
      <c r="D755" s="131"/>
      <c r="E755" s="131"/>
      <c r="F755" s="131"/>
      <c r="G755" s="122" t="s">
        <v>11</v>
      </c>
      <c r="H755" s="122"/>
      <c r="I755" s="122"/>
      <c r="J755" s="118"/>
      <c r="K755" s="118"/>
    </row>
    <row r="756" spans="1:11" ht="15" customHeight="1">
      <c r="A756" s="120"/>
      <c r="B756" s="120"/>
      <c r="C756" s="120"/>
      <c r="D756" s="131"/>
      <c r="E756" s="131"/>
      <c r="F756" s="131"/>
      <c r="G756" s="127" t="s">
        <v>733</v>
      </c>
      <c r="H756" s="127"/>
      <c r="I756" s="127"/>
      <c r="J756" s="118"/>
      <c r="K756" s="118"/>
    </row>
    <row r="757" spans="1:11" ht="15" customHeight="1">
      <c r="A757" s="120"/>
      <c r="B757" s="120"/>
      <c r="C757" s="120"/>
      <c r="D757" s="131"/>
      <c r="E757" s="131"/>
      <c r="F757" s="131"/>
      <c r="G757" s="128"/>
      <c r="H757" s="128"/>
      <c r="I757" s="128"/>
      <c r="J757" s="118"/>
      <c r="K757" s="118"/>
    </row>
    <row r="758" spans="1:11" ht="15.75" customHeight="1">
      <c r="A758" s="120"/>
      <c r="B758" s="120"/>
      <c r="C758" s="120"/>
      <c r="D758" s="131"/>
      <c r="E758" s="131"/>
      <c r="F758" s="131"/>
      <c r="G758" s="128"/>
      <c r="H758" s="128"/>
      <c r="I758" s="128"/>
      <c r="J758" s="118"/>
      <c r="K758" s="118"/>
    </row>
    <row r="759" spans="1:11" ht="60" customHeight="1">
      <c r="A759" s="120"/>
      <c r="B759" s="120"/>
      <c r="C759" s="120"/>
      <c r="D759" s="131" t="s">
        <v>734</v>
      </c>
      <c r="E759" s="131"/>
      <c r="F759" s="131"/>
      <c r="G759" s="83" t="s">
        <v>735</v>
      </c>
      <c r="H759" s="84"/>
      <c r="I759" s="92"/>
      <c r="J759" s="130" t="s">
        <v>1041</v>
      </c>
      <c r="K759" s="130"/>
    </row>
    <row r="760" spans="1:11" ht="50.25" customHeight="1">
      <c r="A760" s="120">
        <v>4</v>
      </c>
      <c r="B760" s="120"/>
      <c r="C760" s="120"/>
      <c r="D760" s="131" t="s">
        <v>736</v>
      </c>
      <c r="E760" s="131"/>
      <c r="F760" s="131"/>
      <c r="G760" s="84"/>
      <c r="H760" s="84"/>
      <c r="I760" s="92" t="s">
        <v>737</v>
      </c>
      <c r="J760" s="118" t="s">
        <v>1042</v>
      </c>
      <c r="K760" s="118"/>
    </row>
    <row r="761" spans="1:11" ht="34.5" customHeight="1">
      <c r="A761" s="120"/>
      <c r="B761" s="120"/>
      <c r="C761" s="120"/>
      <c r="D761" s="131" t="s">
        <v>738</v>
      </c>
      <c r="E761" s="131"/>
      <c r="F761" s="131"/>
      <c r="G761" s="84">
        <v>2024</v>
      </c>
      <c r="H761" s="84" t="s">
        <v>739</v>
      </c>
      <c r="I761" s="92"/>
      <c r="J761" s="118" t="s">
        <v>1043</v>
      </c>
      <c r="K761" s="118"/>
    </row>
    <row r="762" spans="1:11" ht="38.25" customHeight="1">
      <c r="A762" s="120"/>
      <c r="B762" s="120"/>
      <c r="C762" s="120"/>
      <c r="D762" s="131" t="s">
        <v>740</v>
      </c>
      <c r="E762" s="131"/>
      <c r="F762" s="131"/>
      <c r="G762" s="121" t="s">
        <v>545</v>
      </c>
      <c r="H762" s="121"/>
      <c r="I762" s="121"/>
      <c r="J762" s="118" t="s">
        <v>1198</v>
      </c>
      <c r="K762" s="118"/>
    </row>
    <row r="763" spans="1:11" ht="114.75" customHeight="1">
      <c r="A763" s="120"/>
      <c r="B763" s="120"/>
      <c r="C763" s="120"/>
      <c r="D763" s="131"/>
      <c r="E763" s="131"/>
      <c r="F763" s="131"/>
      <c r="G763" s="122" t="s">
        <v>101</v>
      </c>
      <c r="H763" s="122"/>
      <c r="I763" s="122"/>
      <c r="J763" s="118"/>
      <c r="K763" s="118"/>
    </row>
    <row r="764" spans="1:11" ht="63.75" customHeight="1">
      <c r="A764" s="120"/>
      <c r="B764" s="120"/>
      <c r="C764" s="120"/>
      <c r="D764" s="131"/>
      <c r="E764" s="131"/>
      <c r="F764" s="131"/>
      <c r="G764" s="122" t="s">
        <v>102</v>
      </c>
      <c r="H764" s="122"/>
      <c r="I764" s="122"/>
      <c r="J764" s="118"/>
      <c r="K764" s="118"/>
    </row>
    <row r="765" spans="1:11" ht="102" customHeight="1">
      <c r="A765" s="120"/>
      <c r="B765" s="120"/>
      <c r="C765" s="120"/>
      <c r="D765" s="131"/>
      <c r="E765" s="131"/>
      <c r="F765" s="131"/>
      <c r="G765" s="122" t="s">
        <v>10</v>
      </c>
      <c r="H765" s="122"/>
      <c r="I765" s="122"/>
      <c r="J765" s="118"/>
      <c r="K765" s="118"/>
    </row>
    <row r="766" spans="1:11" ht="76.5" customHeight="1">
      <c r="A766" s="120"/>
      <c r="B766" s="120"/>
      <c r="C766" s="120"/>
      <c r="D766" s="131"/>
      <c r="E766" s="131"/>
      <c r="F766" s="131"/>
      <c r="G766" s="122" t="s">
        <v>11</v>
      </c>
      <c r="H766" s="122"/>
      <c r="I766" s="122"/>
      <c r="J766" s="118"/>
      <c r="K766" s="118"/>
    </row>
    <row r="767" spans="1:11" ht="25.5" customHeight="1">
      <c r="A767" s="120"/>
      <c r="B767" s="120"/>
      <c r="C767" s="120"/>
      <c r="D767" s="131"/>
      <c r="E767" s="131"/>
      <c r="F767" s="131"/>
      <c r="G767" s="127" t="s">
        <v>103</v>
      </c>
      <c r="H767" s="127"/>
      <c r="I767" s="127"/>
      <c r="J767" s="118"/>
      <c r="K767" s="118"/>
    </row>
    <row r="768" spans="1:11" ht="43.5" customHeight="1">
      <c r="A768" s="120" t="s">
        <v>370</v>
      </c>
      <c r="B768" s="120"/>
      <c r="C768" s="120"/>
      <c r="D768" s="131" t="s">
        <v>741</v>
      </c>
      <c r="E768" s="131"/>
      <c r="F768" s="131"/>
      <c r="G768" s="85" t="s">
        <v>742</v>
      </c>
      <c r="H768" s="85"/>
      <c r="I768" s="85" t="s">
        <v>743</v>
      </c>
      <c r="J768" s="118" t="s">
        <v>1199</v>
      </c>
      <c r="K768" s="118"/>
    </row>
    <row r="769" spans="1:11" ht="19.5" customHeight="1">
      <c r="A769" s="119" t="s">
        <v>744</v>
      </c>
      <c r="B769" s="119"/>
      <c r="C769" s="119"/>
      <c r="D769" s="119"/>
      <c r="E769" s="119"/>
      <c r="F769" s="119"/>
      <c r="G769" s="119"/>
      <c r="H769" s="119"/>
      <c r="I769" s="119"/>
      <c r="J769" s="133" t="s">
        <v>859</v>
      </c>
      <c r="K769" s="133"/>
    </row>
    <row r="770" spans="1:11" ht="31.5">
      <c r="A770" s="124" t="s">
        <v>112</v>
      </c>
      <c r="B770" s="124"/>
      <c r="C770" s="124"/>
      <c r="D770" s="124"/>
      <c r="E770" s="124" t="s">
        <v>3</v>
      </c>
      <c r="F770" s="124"/>
      <c r="G770" s="79" t="s">
        <v>4</v>
      </c>
      <c r="H770" s="79" t="s">
        <v>5</v>
      </c>
      <c r="I770" s="79" t="s">
        <v>6</v>
      </c>
      <c r="J770" s="79" t="s">
        <v>860</v>
      </c>
      <c r="K770" s="79" t="s">
        <v>861</v>
      </c>
    </row>
    <row r="771" spans="1:11" ht="20.25" customHeight="1">
      <c r="A771" s="120">
        <v>1</v>
      </c>
      <c r="B771" s="120"/>
      <c r="C771" s="120"/>
      <c r="D771" s="120"/>
      <c r="E771" s="120"/>
      <c r="F771" s="120"/>
      <c r="G771" s="85"/>
      <c r="H771" s="121"/>
      <c r="I771" s="84"/>
      <c r="J771" s="118"/>
      <c r="K771" s="118"/>
    </row>
    <row r="772" spans="1:11" ht="15.75" hidden="1">
      <c r="A772" s="120"/>
      <c r="B772" s="120"/>
      <c r="C772" s="120"/>
      <c r="D772" s="120"/>
      <c r="E772" s="120"/>
      <c r="F772" s="120"/>
      <c r="G772" s="85"/>
      <c r="H772" s="121"/>
      <c r="I772" s="84"/>
      <c r="J772" s="118"/>
      <c r="K772" s="118"/>
    </row>
    <row r="773" spans="1:11" ht="31.5" customHeight="1">
      <c r="A773" s="120"/>
      <c r="B773" s="120"/>
      <c r="C773" s="120"/>
      <c r="D773" s="120"/>
      <c r="E773" s="120" t="s">
        <v>745</v>
      </c>
      <c r="F773" s="120"/>
      <c r="G773" s="85"/>
      <c r="H773" s="121"/>
      <c r="I773" s="84"/>
      <c r="J773" s="118" t="s">
        <v>1200</v>
      </c>
      <c r="K773" s="118"/>
    </row>
    <row r="774" spans="1:11" ht="63.75">
      <c r="A774" s="120"/>
      <c r="B774" s="120"/>
      <c r="C774" s="120"/>
      <c r="D774" s="120"/>
      <c r="E774" s="128"/>
      <c r="F774" s="128"/>
      <c r="G774" s="85" t="s">
        <v>746</v>
      </c>
      <c r="H774" s="121"/>
      <c r="I774" s="84" t="s">
        <v>747</v>
      </c>
      <c r="J774" s="118"/>
      <c r="K774" s="118"/>
    </row>
    <row r="775" spans="1:11" ht="31.5" customHeight="1">
      <c r="A775" s="120">
        <v>2</v>
      </c>
      <c r="B775" s="120"/>
      <c r="C775" s="120"/>
      <c r="D775" s="120"/>
      <c r="E775" s="129" t="s">
        <v>1456</v>
      </c>
      <c r="F775" s="129"/>
      <c r="G775" s="85" t="s">
        <v>748</v>
      </c>
      <c r="H775" s="84"/>
      <c r="I775" s="83" t="s">
        <v>749</v>
      </c>
      <c r="J775" s="72">
        <v>2020</v>
      </c>
      <c r="K775" s="72" t="s">
        <v>1044</v>
      </c>
    </row>
    <row r="776" spans="1:11">
      <c r="A776" s="120"/>
      <c r="B776" s="120"/>
      <c r="C776" s="120"/>
      <c r="D776" s="120"/>
      <c r="E776" s="129" t="s">
        <v>1457</v>
      </c>
      <c r="F776" s="129"/>
      <c r="G776" s="85"/>
      <c r="H776" s="121"/>
      <c r="I776" s="120" t="s">
        <v>750</v>
      </c>
      <c r="J776" s="118">
        <v>2024</v>
      </c>
      <c r="K776" s="118" t="s">
        <v>1201</v>
      </c>
    </row>
    <row r="777" spans="1:11" ht="194.25" customHeight="1">
      <c r="A777" s="120"/>
      <c r="B777" s="120"/>
      <c r="C777" s="120"/>
      <c r="D777" s="120"/>
      <c r="E777" s="129"/>
      <c r="F777" s="129"/>
      <c r="G777" s="85" t="s">
        <v>371</v>
      </c>
      <c r="H777" s="121"/>
      <c r="I777" s="120"/>
      <c r="J777" s="118"/>
      <c r="K777" s="118"/>
    </row>
    <row r="778" spans="1:11" ht="293.25">
      <c r="A778" s="120"/>
      <c r="B778" s="120"/>
      <c r="C778" s="120"/>
      <c r="D778" s="120"/>
      <c r="E778" s="120" t="s">
        <v>751</v>
      </c>
      <c r="F778" s="120"/>
      <c r="G778" s="85" t="s">
        <v>752</v>
      </c>
      <c r="H778" s="84" t="s">
        <v>1326</v>
      </c>
      <c r="I778" s="83"/>
      <c r="J778" s="118" t="s">
        <v>1238</v>
      </c>
      <c r="K778" s="118"/>
    </row>
    <row r="779" spans="1:11" ht="165.75">
      <c r="A779" s="120"/>
      <c r="B779" s="120"/>
      <c r="C779" s="120"/>
      <c r="D779" s="120"/>
      <c r="E779" s="120" t="s">
        <v>753</v>
      </c>
      <c r="F779" s="120"/>
      <c r="G779" s="85" t="s">
        <v>754</v>
      </c>
      <c r="H779" s="84"/>
      <c r="I779" s="83"/>
      <c r="J779" s="118" t="s">
        <v>1045</v>
      </c>
      <c r="K779" s="118"/>
    </row>
    <row r="780" spans="1:11" ht="38.25" customHeight="1">
      <c r="A780" s="120"/>
      <c r="B780" s="120"/>
      <c r="C780" s="120"/>
      <c r="D780" s="120"/>
      <c r="E780" s="126" t="s">
        <v>755</v>
      </c>
      <c r="F780" s="126"/>
      <c r="G780" s="125" t="s">
        <v>545</v>
      </c>
      <c r="H780" s="125"/>
      <c r="I780" s="125"/>
      <c r="J780" s="118" t="s">
        <v>1046</v>
      </c>
      <c r="K780" s="118"/>
    </row>
    <row r="781" spans="1:11" ht="25.5" customHeight="1">
      <c r="A781" s="120"/>
      <c r="B781" s="120"/>
      <c r="C781" s="120"/>
      <c r="D781" s="120"/>
      <c r="E781" s="126"/>
      <c r="F781" s="126"/>
      <c r="G781" s="127" t="s">
        <v>103</v>
      </c>
      <c r="H781" s="127"/>
      <c r="I781" s="127"/>
      <c r="J781" s="118"/>
      <c r="K781" s="118"/>
    </row>
    <row r="782" spans="1:11" ht="82.5" customHeight="1">
      <c r="A782" s="120">
        <v>3</v>
      </c>
      <c r="B782" s="120"/>
      <c r="C782" s="120"/>
      <c r="D782" s="120"/>
      <c r="E782" s="120" t="s">
        <v>756</v>
      </c>
      <c r="F782" s="120"/>
      <c r="G782" s="85" t="s">
        <v>565</v>
      </c>
      <c r="H782" s="90" t="s">
        <v>1327</v>
      </c>
      <c r="I782" s="90"/>
      <c r="J782" s="118" t="s">
        <v>1202</v>
      </c>
      <c r="K782" s="118"/>
    </row>
    <row r="783" spans="1:11" ht="47.25" customHeight="1">
      <c r="A783" s="120">
        <v>4</v>
      </c>
      <c r="B783" s="120"/>
      <c r="C783" s="120"/>
      <c r="D783" s="120"/>
      <c r="E783" s="120" t="s">
        <v>757</v>
      </c>
      <c r="F783" s="120"/>
      <c r="G783" s="90">
        <v>2021</v>
      </c>
      <c r="H783" s="90"/>
      <c r="I783" s="90" t="s">
        <v>758</v>
      </c>
      <c r="J783" s="72">
        <v>2021</v>
      </c>
      <c r="K783" s="72">
        <v>130</v>
      </c>
    </row>
    <row r="784" spans="1:11" ht="19.5" customHeight="1">
      <c r="A784" s="119" t="s">
        <v>759</v>
      </c>
      <c r="B784" s="119"/>
      <c r="C784" s="119"/>
      <c r="D784" s="119"/>
      <c r="E784" s="119"/>
      <c r="F784" s="119"/>
      <c r="G784" s="119"/>
      <c r="H784" s="119"/>
      <c r="I784" s="119"/>
      <c r="J784" s="133" t="s">
        <v>859</v>
      </c>
      <c r="K784" s="133"/>
    </row>
    <row r="785" spans="1:11" ht="32.25" customHeight="1">
      <c r="A785" s="124" t="s">
        <v>112</v>
      </c>
      <c r="B785" s="124"/>
      <c r="C785" s="124" t="s">
        <v>3</v>
      </c>
      <c r="D785" s="124"/>
      <c r="E785" s="124"/>
      <c r="F785" s="124"/>
      <c r="G785" s="95" t="s">
        <v>4</v>
      </c>
      <c r="H785" s="79" t="s">
        <v>5</v>
      </c>
      <c r="I785" s="79" t="s">
        <v>6</v>
      </c>
      <c r="J785" s="79" t="s">
        <v>860</v>
      </c>
      <c r="K785" s="79" t="s">
        <v>861</v>
      </c>
    </row>
    <row r="786" spans="1:11" ht="51" customHeight="1">
      <c r="A786" s="120">
        <v>2</v>
      </c>
      <c r="B786" s="120"/>
      <c r="C786" s="120" t="s">
        <v>760</v>
      </c>
      <c r="D786" s="120"/>
      <c r="E786" s="120"/>
      <c r="F786" s="120"/>
      <c r="G786" s="85" t="s">
        <v>763</v>
      </c>
      <c r="H786" s="125"/>
      <c r="I786" s="85"/>
      <c r="J786" s="118" t="s">
        <v>1211</v>
      </c>
      <c r="K786" s="118"/>
    </row>
    <row r="787" spans="1:11" ht="15.75">
      <c r="A787" s="120"/>
      <c r="B787" s="120"/>
      <c r="C787" s="120"/>
      <c r="D787" s="120"/>
      <c r="E787" s="120"/>
      <c r="F787" s="120"/>
      <c r="G787" s="85"/>
      <c r="H787" s="125"/>
      <c r="I787" s="85"/>
      <c r="J787" s="118"/>
      <c r="K787" s="118"/>
    </row>
    <row r="788" spans="1:11" ht="25.5">
      <c r="A788" s="120"/>
      <c r="B788" s="120"/>
      <c r="C788" s="120"/>
      <c r="D788" s="120"/>
      <c r="E788" s="120"/>
      <c r="F788" s="120"/>
      <c r="G788" s="85" t="s">
        <v>764</v>
      </c>
      <c r="H788" s="125"/>
      <c r="I788" s="85"/>
      <c r="J788" s="118"/>
      <c r="K788" s="118"/>
    </row>
    <row r="789" spans="1:11" ht="15.75">
      <c r="A789" s="120"/>
      <c r="B789" s="120"/>
      <c r="C789" s="120"/>
      <c r="D789" s="120"/>
      <c r="E789" s="120"/>
      <c r="F789" s="120"/>
      <c r="G789" s="85"/>
      <c r="H789" s="125"/>
      <c r="I789" s="85"/>
      <c r="J789" s="118"/>
      <c r="K789" s="118"/>
    </row>
    <row r="790" spans="1:11" ht="40.5" customHeight="1">
      <c r="A790" s="120"/>
      <c r="B790" s="120"/>
      <c r="C790" s="120" t="s">
        <v>761</v>
      </c>
      <c r="D790" s="120"/>
      <c r="E790" s="120"/>
      <c r="F790" s="120"/>
      <c r="G790" s="85" t="s">
        <v>765</v>
      </c>
      <c r="H790" s="125"/>
      <c r="I790" s="85"/>
      <c r="J790" s="72">
        <v>2021</v>
      </c>
      <c r="K790" s="72">
        <v>300</v>
      </c>
    </row>
    <row r="791" spans="1:11" ht="15.75">
      <c r="A791" s="120"/>
      <c r="B791" s="120"/>
      <c r="C791" s="120"/>
      <c r="D791" s="120"/>
      <c r="E791" s="120"/>
      <c r="F791" s="120"/>
      <c r="G791" s="85"/>
      <c r="H791" s="125"/>
      <c r="I791" s="85"/>
      <c r="J791" s="118" t="s">
        <v>1213</v>
      </c>
      <c r="K791" s="118"/>
    </row>
    <row r="792" spans="1:11" ht="31.5" customHeight="1">
      <c r="A792" s="120"/>
      <c r="B792" s="120"/>
      <c r="C792" s="120" t="s">
        <v>762</v>
      </c>
      <c r="D792" s="120"/>
      <c r="E792" s="120"/>
      <c r="F792" s="120"/>
      <c r="G792" s="87"/>
      <c r="H792" s="125"/>
      <c r="I792" s="85"/>
      <c r="J792" s="118"/>
      <c r="K792" s="118"/>
    </row>
    <row r="793" spans="1:11" ht="38.25">
      <c r="A793" s="120"/>
      <c r="B793" s="120"/>
      <c r="C793" s="128"/>
      <c r="D793" s="128"/>
      <c r="E793" s="128"/>
      <c r="F793" s="128"/>
      <c r="G793" s="87"/>
      <c r="H793" s="125"/>
      <c r="I793" s="85" t="s">
        <v>233</v>
      </c>
      <c r="J793" s="118"/>
      <c r="K793" s="118"/>
    </row>
    <row r="794" spans="1:11">
      <c r="A794" s="120"/>
      <c r="B794" s="120"/>
      <c r="C794" s="128"/>
      <c r="D794" s="128"/>
      <c r="E794" s="128"/>
      <c r="F794" s="128"/>
      <c r="G794" s="87"/>
      <c r="H794" s="125"/>
      <c r="I794" s="85"/>
      <c r="J794" s="118"/>
      <c r="K794" s="118"/>
    </row>
    <row r="795" spans="1:11" ht="25.5">
      <c r="A795" s="120"/>
      <c r="B795" s="120"/>
      <c r="C795" s="128"/>
      <c r="D795" s="128"/>
      <c r="E795" s="128"/>
      <c r="F795" s="128"/>
      <c r="G795" s="87"/>
      <c r="H795" s="125"/>
      <c r="I795" s="85" t="s">
        <v>766</v>
      </c>
      <c r="J795" s="118"/>
      <c r="K795" s="118"/>
    </row>
    <row r="796" spans="1:11" ht="15" customHeight="1">
      <c r="A796" s="120">
        <v>5</v>
      </c>
      <c r="B796" s="120"/>
      <c r="C796" s="120" t="s">
        <v>767</v>
      </c>
      <c r="D796" s="120"/>
      <c r="E796" s="120"/>
      <c r="F796" s="120"/>
      <c r="G796" s="125" t="s">
        <v>768</v>
      </c>
      <c r="H796" s="125"/>
      <c r="I796" s="125"/>
      <c r="J796" s="118" t="s">
        <v>1049</v>
      </c>
      <c r="K796" s="118"/>
    </row>
    <row r="797" spans="1:11" ht="38.25" customHeight="1">
      <c r="A797" s="120"/>
      <c r="B797" s="120"/>
      <c r="C797" s="120"/>
      <c r="D797" s="120"/>
      <c r="E797" s="120"/>
      <c r="F797" s="120"/>
      <c r="G797" s="125" t="s">
        <v>769</v>
      </c>
      <c r="H797" s="125"/>
      <c r="I797" s="125"/>
      <c r="J797" s="118"/>
      <c r="K797" s="118"/>
    </row>
    <row r="798" spans="1:11" ht="38.25" customHeight="1">
      <c r="A798" s="120">
        <v>7</v>
      </c>
      <c r="B798" s="120"/>
      <c r="C798" s="120" t="s">
        <v>770</v>
      </c>
      <c r="D798" s="120"/>
      <c r="E798" s="120"/>
      <c r="F798" s="120"/>
      <c r="G798" s="121" t="s">
        <v>545</v>
      </c>
      <c r="H798" s="121"/>
      <c r="I798" s="121"/>
      <c r="J798" s="118" t="s">
        <v>1263</v>
      </c>
      <c r="K798" s="118"/>
    </row>
    <row r="799" spans="1:11" ht="15.75">
      <c r="A799" s="120"/>
      <c r="B799" s="120"/>
      <c r="C799" s="120"/>
      <c r="D799" s="120"/>
      <c r="E799" s="120"/>
      <c r="F799" s="120"/>
      <c r="G799" s="121"/>
      <c r="H799" s="121"/>
      <c r="I799" s="121"/>
      <c r="J799" s="118"/>
      <c r="K799" s="118"/>
    </row>
    <row r="800" spans="1:11" ht="15.75">
      <c r="A800" s="120"/>
      <c r="B800" s="120"/>
      <c r="C800" s="120"/>
      <c r="D800" s="120"/>
      <c r="E800" s="120"/>
      <c r="F800" s="120"/>
      <c r="G800" s="121"/>
      <c r="H800" s="121"/>
      <c r="I800" s="121"/>
      <c r="J800" s="118"/>
      <c r="K800" s="118"/>
    </row>
    <row r="801" spans="1:11" ht="25.5" customHeight="1">
      <c r="A801" s="120"/>
      <c r="B801" s="120"/>
      <c r="C801" s="120"/>
      <c r="D801" s="120"/>
      <c r="E801" s="120"/>
      <c r="F801" s="120"/>
      <c r="G801" s="121" t="s">
        <v>772</v>
      </c>
      <c r="H801" s="121"/>
      <c r="I801" s="121"/>
      <c r="J801" s="118"/>
      <c r="K801" s="118"/>
    </row>
    <row r="802" spans="1:11" ht="125.25" customHeight="1">
      <c r="A802" s="120"/>
      <c r="B802" s="120"/>
      <c r="C802" s="120" t="s">
        <v>771</v>
      </c>
      <c r="D802" s="120"/>
      <c r="E802" s="120"/>
      <c r="F802" s="120"/>
      <c r="G802" s="128" t="s">
        <v>1263</v>
      </c>
      <c r="H802" s="128"/>
      <c r="I802" s="128"/>
      <c r="J802" s="118"/>
      <c r="K802" s="118"/>
    </row>
    <row r="803" spans="1:11" ht="79.5" customHeight="1">
      <c r="A803" s="120">
        <v>8</v>
      </c>
      <c r="B803" s="120"/>
      <c r="C803" s="120" t="s">
        <v>773</v>
      </c>
      <c r="D803" s="120"/>
      <c r="E803" s="120"/>
      <c r="F803" s="120"/>
      <c r="G803" s="121" t="s">
        <v>774</v>
      </c>
      <c r="H803" s="121"/>
      <c r="I803" s="121"/>
      <c r="J803" s="118" t="s">
        <v>1214</v>
      </c>
      <c r="K803" s="118"/>
    </row>
    <row r="804" spans="1:11" ht="12" customHeight="1">
      <c r="A804" s="120">
        <v>9</v>
      </c>
      <c r="B804" s="120"/>
      <c r="C804" s="152"/>
      <c r="D804" s="152"/>
      <c r="E804" s="152"/>
      <c r="F804" s="152"/>
      <c r="G804" s="120"/>
      <c r="H804" s="116"/>
      <c r="I804" s="121"/>
      <c r="J804" s="118"/>
      <c r="K804" s="118"/>
    </row>
    <row r="805" spans="1:11" ht="15.75" hidden="1" customHeight="1">
      <c r="A805" s="120"/>
      <c r="B805" s="120"/>
      <c r="C805" s="152"/>
      <c r="D805" s="152"/>
      <c r="E805" s="152"/>
      <c r="F805" s="152"/>
      <c r="G805" s="120"/>
      <c r="H805" s="116"/>
      <c r="I805" s="121"/>
      <c r="J805" s="118"/>
      <c r="K805" s="118"/>
    </row>
    <row r="806" spans="1:11" ht="34.5" customHeight="1">
      <c r="A806" s="120"/>
      <c r="B806" s="120"/>
      <c r="C806" s="120" t="s">
        <v>775</v>
      </c>
      <c r="D806" s="120"/>
      <c r="E806" s="120"/>
      <c r="F806" s="120"/>
      <c r="G806" s="120"/>
      <c r="H806" s="116"/>
      <c r="I806" s="121"/>
      <c r="J806" s="118" t="s">
        <v>1023</v>
      </c>
      <c r="K806" s="118"/>
    </row>
    <row r="807" spans="1:11" ht="78" customHeight="1">
      <c r="A807" s="120">
        <v>11</v>
      </c>
      <c r="B807" s="120"/>
      <c r="C807" s="120" t="s">
        <v>776</v>
      </c>
      <c r="D807" s="120"/>
      <c r="E807" s="120"/>
      <c r="F807" s="120"/>
      <c r="G807" s="125" t="s">
        <v>777</v>
      </c>
      <c r="H807" s="125"/>
      <c r="I807" s="125"/>
      <c r="J807" s="118" t="s">
        <v>1215</v>
      </c>
      <c r="K807" s="118"/>
    </row>
    <row r="808" spans="1:11" ht="37.5" customHeight="1">
      <c r="A808" s="120">
        <v>12</v>
      </c>
      <c r="B808" s="120"/>
      <c r="C808" s="120" t="s">
        <v>778</v>
      </c>
      <c r="D808" s="120"/>
      <c r="E808" s="120"/>
      <c r="F808" s="120"/>
      <c r="G808" s="121" t="s">
        <v>779</v>
      </c>
      <c r="H808" s="121"/>
      <c r="I808" s="121"/>
      <c r="J808" s="118" t="s">
        <v>1050</v>
      </c>
      <c r="K808" s="118"/>
    </row>
    <row r="809" spans="1:11" ht="69.75" customHeight="1">
      <c r="A809" s="120">
        <v>13</v>
      </c>
      <c r="B809" s="120"/>
      <c r="C809" s="120" t="s">
        <v>780</v>
      </c>
      <c r="D809" s="120"/>
      <c r="E809" s="120"/>
      <c r="F809" s="120"/>
      <c r="G809" s="84" t="s">
        <v>565</v>
      </c>
      <c r="H809" s="83"/>
      <c r="I809" s="83"/>
      <c r="J809" s="118" t="s">
        <v>1216</v>
      </c>
      <c r="K809" s="118"/>
    </row>
    <row r="810" spans="1:11" ht="34.5" customHeight="1">
      <c r="A810" s="120">
        <v>15</v>
      </c>
      <c r="B810" s="120"/>
      <c r="C810" s="120" t="s">
        <v>781</v>
      </c>
      <c r="D810" s="120"/>
      <c r="E810" s="120"/>
      <c r="F810" s="120"/>
      <c r="G810" s="84" t="s">
        <v>371</v>
      </c>
      <c r="H810" s="83"/>
      <c r="I810" s="83" t="s">
        <v>364</v>
      </c>
      <c r="J810" s="72">
        <v>2021</v>
      </c>
      <c r="K810" s="72">
        <v>220</v>
      </c>
    </row>
    <row r="811" spans="1:11" ht="146.25" customHeight="1">
      <c r="A811" s="120">
        <v>16</v>
      </c>
      <c r="B811" s="120"/>
      <c r="C811" s="120" t="s">
        <v>782</v>
      </c>
      <c r="D811" s="120"/>
      <c r="E811" s="120"/>
      <c r="F811" s="120"/>
      <c r="G811" s="121" t="s">
        <v>1367</v>
      </c>
      <c r="H811" s="121"/>
      <c r="I811" s="121"/>
      <c r="J811" s="118" t="s">
        <v>783</v>
      </c>
      <c r="K811" s="118"/>
    </row>
    <row r="812" spans="1:11" ht="25.5" customHeight="1">
      <c r="A812" s="120">
        <v>17</v>
      </c>
      <c r="B812" s="120"/>
      <c r="C812" s="120" t="s">
        <v>784</v>
      </c>
      <c r="D812" s="120"/>
      <c r="E812" s="120"/>
      <c r="F812" s="120"/>
      <c r="G812" s="121" t="s">
        <v>785</v>
      </c>
      <c r="H812" s="121"/>
      <c r="I812" s="121"/>
      <c r="J812" s="118" t="s">
        <v>1053</v>
      </c>
      <c r="K812" s="118"/>
    </row>
    <row r="813" spans="1:11" ht="15" customHeight="1">
      <c r="A813" s="120"/>
      <c r="B813" s="120"/>
      <c r="C813" s="120"/>
      <c r="D813" s="120"/>
      <c r="E813" s="120"/>
      <c r="F813" s="120"/>
      <c r="G813" s="121" t="s">
        <v>786</v>
      </c>
      <c r="H813" s="121"/>
      <c r="I813" s="121"/>
      <c r="J813" s="118"/>
      <c r="K813" s="118"/>
    </row>
    <row r="814" spans="1:11" ht="15" customHeight="1">
      <c r="A814" s="120"/>
      <c r="B814" s="120"/>
      <c r="C814" s="120"/>
      <c r="D814" s="120"/>
      <c r="E814" s="120"/>
      <c r="F814" s="120"/>
      <c r="G814" s="121" t="s">
        <v>787</v>
      </c>
      <c r="H814" s="121"/>
      <c r="I814" s="121"/>
      <c r="J814" s="118"/>
      <c r="K814" s="118"/>
    </row>
    <row r="815" spans="1:11" ht="51" customHeight="1">
      <c r="A815" s="120"/>
      <c r="B815" s="120"/>
      <c r="C815" s="120"/>
      <c r="D815" s="120"/>
      <c r="E815" s="120"/>
      <c r="F815" s="120"/>
      <c r="G815" s="125" t="s">
        <v>788</v>
      </c>
      <c r="H815" s="125"/>
      <c r="I815" s="125"/>
      <c r="J815" s="118"/>
      <c r="K815" s="118"/>
    </row>
    <row r="816" spans="1:11" ht="15" customHeight="1">
      <c r="A816" s="120">
        <v>18</v>
      </c>
      <c r="B816" s="120"/>
      <c r="C816" s="120" t="s">
        <v>789</v>
      </c>
      <c r="D816" s="120"/>
      <c r="E816" s="120"/>
      <c r="F816" s="120"/>
      <c r="G816" s="84" t="s">
        <v>495</v>
      </c>
      <c r="H816" s="116" t="s">
        <v>1273</v>
      </c>
      <c r="I816" s="121" t="s">
        <v>790</v>
      </c>
      <c r="J816" s="118">
        <v>2024</v>
      </c>
      <c r="K816" s="118">
        <v>6685.5</v>
      </c>
    </row>
    <row r="817" spans="1:11" ht="67.5" customHeight="1">
      <c r="A817" s="120"/>
      <c r="B817" s="120"/>
      <c r="C817" s="120"/>
      <c r="D817" s="120"/>
      <c r="E817" s="120"/>
      <c r="F817" s="120"/>
      <c r="G817" s="84" t="s">
        <v>496</v>
      </c>
      <c r="H817" s="116"/>
      <c r="I817" s="121"/>
      <c r="J817" s="118"/>
      <c r="K817" s="118"/>
    </row>
    <row r="818" spans="1:11" ht="15.75" customHeight="1">
      <c r="A818" s="120">
        <v>19</v>
      </c>
      <c r="B818" s="120"/>
      <c r="C818" s="120" t="s">
        <v>791</v>
      </c>
      <c r="D818" s="120"/>
      <c r="E818" s="120"/>
      <c r="F818" s="120"/>
      <c r="G818" s="104" t="s">
        <v>495</v>
      </c>
      <c r="H818" s="116"/>
      <c r="I818" s="120" t="s">
        <v>792</v>
      </c>
      <c r="J818" s="118">
        <v>2024</v>
      </c>
      <c r="K818" s="118">
        <v>5484.32</v>
      </c>
    </row>
    <row r="819" spans="1:11" ht="31.5">
      <c r="A819" s="120"/>
      <c r="B819" s="120"/>
      <c r="C819" s="120"/>
      <c r="D819" s="120"/>
      <c r="E819" s="120"/>
      <c r="F819" s="120"/>
      <c r="G819" s="90" t="s">
        <v>496</v>
      </c>
      <c r="H819" s="116"/>
      <c r="I819" s="120"/>
      <c r="J819" s="118"/>
      <c r="K819" s="118"/>
    </row>
    <row r="820" spans="1:11" ht="141" customHeight="1">
      <c r="A820" s="120"/>
      <c r="B820" s="120"/>
      <c r="C820" s="120" t="s">
        <v>793</v>
      </c>
      <c r="D820" s="120"/>
      <c r="E820" s="120"/>
      <c r="F820" s="120"/>
      <c r="G820" s="104"/>
      <c r="H820" s="90"/>
      <c r="I820" s="84" t="s">
        <v>545</v>
      </c>
      <c r="J820" s="118" t="s">
        <v>55</v>
      </c>
      <c r="K820" s="118"/>
    </row>
    <row r="821" spans="1:11" ht="90" customHeight="1">
      <c r="A821" s="120"/>
      <c r="B821" s="120"/>
      <c r="C821" s="120" t="s">
        <v>794</v>
      </c>
      <c r="D821" s="120"/>
      <c r="E821" s="120"/>
      <c r="F821" s="120"/>
      <c r="G821" s="84" t="s">
        <v>795</v>
      </c>
      <c r="H821" s="83"/>
      <c r="I821" s="84"/>
      <c r="J821" s="118" t="s">
        <v>1056</v>
      </c>
      <c r="K821" s="118"/>
    </row>
    <row r="822" spans="1:11" ht="89.25" customHeight="1">
      <c r="A822" s="120">
        <v>20</v>
      </c>
      <c r="B822" s="120"/>
      <c r="C822" s="123" t="s">
        <v>1458</v>
      </c>
      <c r="D822" s="123"/>
      <c r="E822" s="123"/>
      <c r="F822" s="123"/>
      <c r="G822" s="84" t="s">
        <v>797</v>
      </c>
      <c r="H822" s="121" t="s">
        <v>1368</v>
      </c>
      <c r="I822" s="83"/>
      <c r="J822" s="118" t="s">
        <v>1057</v>
      </c>
      <c r="K822" s="118"/>
    </row>
    <row r="823" spans="1:11" ht="15.75">
      <c r="A823" s="120"/>
      <c r="B823" s="120"/>
      <c r="C823" s="123"/>
      <c r="D823" s="123"/>
      <c r="E823" s="123"/>
      <c r="F823" s="123"/>
      <c r="G823" s="84"/>
      <c r="H823" s="121"/>
      <c r="I823" s="83"/>
      <c r="J823" s="118"/>
      <c r="K823" s="118"/>
    </row>
    <row r="824" spans="1:11" ht="15.75">
      <c r="A824" s="120"/>
      <c r="B824" s="120"/>
      <c r="C824" s="123"/>
      <c r="D824" s="123"/>
      <c r="E824" s="123"/>
      <c r="F824" s="123"/>
      <c r="G824" s="84"/>
      <c r="H824" s="121"/>
      <c r="I824" s="83"/>
      <c r="J824" s="118"/>
      <c r="K824" s="118"/>
    </row>
    <row r="825" spans="1:11" ht="76.5">
      <c r="A825" s="120"/>
      <c r="B825" s="120"/>
      <c r="C825" s="123"/>
      <c r="D825" s="123"/>
      <c r="E825" s="123"/>
      <c r="F825" s="123"/>
      <c r="G825" s="84" t="s">
        <v>798</v>
      </c>
      <c r="H825" s="121"/>
      <c r="I825" s="83"/>
      <c r="J825" s="118"/>
      <c r="K825" s="118"/>
    </row>
    <row r="826" spans="1:11" ht="15.75">
      <c r="A826" s="120"/>
      <c r="B826" s="120"/>
      <c r="C826" s="123"/>
      <c r="D826" s="123"/>
      <c r="E826" s="123"/>
      <c r="F826" s="123"/>
      <c r="G826" s="84"/>
      <c r="H826" s="121"/>
      <c r="I826" s="83"/>
      <c r="J826" s="118"/>
      <c r="K826" s="118"/>
    </row>
    <row r="827" spans="1:11" ht="127.5">
      <c r="A827" s="120"/>
      <c r="B827" s="120"/>
      <c r="C827" s="123"/>
      <c r="D827" s="123"/>
      <c r="E827" s="123"/>
      <c r="F827" s="123"/>
      <c r="G827" s="84" t="s">
        <v>799</v>
      </c>
      <c r="H827" s="121"/>
      <c r="I827" s="83"/>
      <c r="J827" s="118"/>
      <c r="K827" s="118"/>
    </row>
    <row r="828" spans="1:11" ht="15.75">
      <c r="A828" s="120"/>
      <c r="B828" s="120"/>
      <c r="C828" s="123"/>
      <c r="D828" s="123"/>
      <c r="E828" s="123"/>
      <c r="F828" s="123"/>
      <c r="G828" s="84"/>
      <c r="H828" s="121"/>
      <c r="I828" s="83"/>
      <c r="J828" s="118"/>
      <c r="K828" s="118"/>
    </row>
    <row r="829" spans="1:11" ht="15.75">
      <c r="A829" s="120"/>
      <c r="B829" s="120"/>
      <c r="C829" s="123"/>
      <c r="D829" s="123"/>
      <c r="E829" s="123"/>
      <c r="F829" s="123"/>
      <c r="G829" s="84"/>
      <c r="H829" s="121"/>
      <c r="I829" s="83"/>
      <c r="J829" s="118"/>
      <c r="K829" s="118"/>
    </row>
    <row r="830" spans="1:11" ht="38.25">
      <c r="A830" s="120"/>
      <c r="B830" s="120"/>
      <c r="C830" s="123"/>
      <c r="D830" s="123"/>
      <c r="E830" s="123"/>
      <c r="F830" s="123"/>
      <c r="G830" s="84" t="s">
        <v>800</v>
      </c>
      <c r="H830" s="121"/>
      <c r="I830" s="83"/>
      <c r="J830" s="118" t="s">
        <v>1058</v>
      </c>
      <c r="K830" s="118"/>
    </row>
    <row r="831" spans="1:11" ht="38.25" customHeight="1">
      <c r="A831" s="120"/>
      <c r="B831" s="120"/>
      <c r="C831" s="123" t="s">
        <v>1459</v>
      </c>
      <c r="D831" s="123"/>
      <c r="E831" s="123"/>
      <c r="F831" s="123"/>
      <c r="G831" s="87"/>
      <c r="H831" s="121"/>
      <c r="I831" s="83"/>
      <c r="J831" s="118"/>
      <c r="K831" s="118"/>
    </row>
    <row r="832" spans="1:11" ht="15.75">
      <c r="A832" s="120"/>
      <c r="B832" s="120"/>
      <c r="C832" s="120"/>
      <c r="D832" s="120"/>
      <c r="E832" s="120"/>
      <c r="F832" s="120"/>
      <c r="G832" s="87"/>
      <c r="H832" s="121"/>
      <c r="I832" s="83"/>
      <c r="J832" s="118"/>
      <c r="K832" s="118"/>
    </row>
    <row r="833" spans="1:11" ht="15.75">
      <c r="A833" s="120"/>
      <c r="B833" s="120"/>
      <c r="C833" s="120"/>
      <c r="D833" s="120"/>
      <c r="E833" s="120"/>
      <c r="F833" s="120"/>
      <c r="G833" s="87"/>
      <c r="H833" s="121"/>
      <c r="I833" s="83"/>
      <c r="J833" s="118"/>
      <c r="K833" s="118"/>
    </row>
    <row r="834" spans="1:11" ht="15.75">
      <c r="A834" s="120"/>
      <c r="B834" s="120"/>
      <c r="C834" s="120"/>
      <c r="D834" s="120"/>
      <c r="E834" s="120"/>
      <c r="F834" s="120"/>
      <c r="G834" s="87"/>
      <c r="H834" s="121"/>
      <c r="I834" s="83"/>
      <c r="J834" s="118"/>
      <c r="K834" s="118"/>
    </row>
    <row r="835" spans="1:11" ht="15.75">
      <c r="A835" s="120"/>
      <c r="B835" s="120"/>
      <c r="C835" s="120"/>
      <c r="D835" s="120"/>
      <c r="E835" s="120"/>
      <c r="F835" s="120"/>
      <c r="G835" s="87"/>
      <c r="H835" s="121"/>
      <c r="I835" s="83"/>
      <c r="J835" s="118"/>
      <c r="K835" s="118"/>
    </row>
    <row r="836" spans="1:11" ht="15.75">
      <c r="A836" s="120"/>
      <c r="B836" s="120"/>
      <c r="C836" s="120"/>
      <c r="D836" s="120"/>
      <c r="E836" s="120"/>
      <c r="F836" s="120"/>
      <c r="G836" s="87"/>
      <c r="H836" s="121"/>
      <c r="I836" s="83"/>
      <c r="J836" s="118"/>
      <c r="K836" s="118"/>
    </row>
    <row r="837" spans="1:11" ht="37.5" customHeight="1">
      <c r="A837" s="120"/>
      <c r="B837" s="120"/>
      <c r="C837" s="123" t="s">
        <v>1460</v>
      </c>
      <c r="D837" s="123"/>
      <c r="E837" s="123"/>
      <c r="F837" s="123"/>
      <c r="G837" s="87"/>
      <c r="H837" s="121"/>
      <c r="I837" s="83"/>
      <c r="J837" s="118">
        <v>2021</v>
      </c>
      <c r="K837" s="118">
        <v>120</v>
      </c>
    </row>
    <row r="838" spans="1:11" ht="51">
      <c r="A838" s="120"/>
      <c r="B838" s="120"/>
      <c r="C838" s="123"/>
      <c r="D838" s="123"/>
      <c r="E838" s="123"/>
      <c r="F838" s="123"/>
      <c r="G838" s="87"/>
      <c r="H838" s="121"/>
      <c r="I838" s="84" t="s">
        <v>801</v>
      </c>
      <c r="J838" s="118"/>
      <c r="K838" s="118"/>
    </row>
    <row r="839" spans="1:11" ht="15.75">
      <c r="A839" s="120"/>
      <c r="B839" s="120"/>
      <c r="C839" s="123"/>
      <c r="D839" s="123"/>
      <c r="E839" s="123"/>
      <c r="F839" s="123"/>
      <c r="G839" s="87"/>
      <c r="H839" s="121"/>
      <c r="I839" s="83"/>
      <c r="J839" s="118"/>
      <c r="K839" s="118"/>
    </row>
    <row r="840" spans="1:11" ht="15.75">
      <c r="A840" s="120"/>
      <c r="B840" s="120"/>
      <c r="C840" s="123"/>
      <c r="D840" s="123"/>
      <c r="E840" s="123"/>
      <c r="F840" s="123"/>
      <c r="G840" s="87"/>
      <c r="H840" s="121"/>
      <c r="I840" s="83"/>
      <c r="J840" s="118"/>
      <c r="K840" s="118"/>
    </row>
    <row r="841" spans="1:11" ht="15.75">
      <c r="A841" s="120"/>
      <c r="B841" s="120"/>
      <c r="C841" s="123"/>
      <c r="D841" s="123"/>
      <c r="E841" s="123"/>
      <c r="F841" s="123"/>
      <c r="G841" s="87"/>
      <c r="H841" s="121"/>
      <c r="I841" s="83"/>
      <c r="J841" s="118"/>
      <c r="K841" s="118"/>
    </row>
    <row r="842" spans="1:11" ht="15.75">
      <c r="A842" s="120"/>
      <c r="B842" s="120"/>
      <c r="C842" s="123"/>
      <c r="D842" s="123"/>
      <c r="E842" s="123"/>
      <c r="F842" s="123"/>
      <c r="G842" s="87"/>
      <c r="H842" s="121"/>
      <c r="I842" s="83"/>
      <c r="J842" s="118"/>
      <c r="K842" s="118"/>
    </row>
    <row r="843" spans="1:11" ht="15.75">
      <c r="A843" s="120"/>
      <c r="B843" s="120"/>
      <c r="C843" s="123"/>
      <c r="D843" s="123"/>
      <c r="E843" s="123"/>
      <c r="F843" s="123"/>
      <c r="G843" s="87"/>
      <c r="H843" s="121"/>
      <c r="I843" s="83"/>
      <c r="J843" s="118"/>
      <c r="K843" s="118"/>
    </row>
    <row r="844" spans="1:11" ht="15.75">
      <c r="A844" s="120"/>
      <c r="B844" s="120"/>
      <c r="C844" s="123"/>
      <c r="D844" s="123"/>
      <c r="E844" s="123"/>
      <c r="F844" s="123"/>
      <c r="G844" s="87"/>
      <c r="H844" s="121"/>
      <c r="I844" s="83"/>
      <c r="J844" s="118"/>
      <c r="K844" s="118"/>
    </row>
    <row r="845" spans="1:11" ht="15.75">
      <c r="A845" s="120"/>
      <c r="B845" s="120"/>
      <c r="C845" s="123"/>
      <c r="D845" s="123"/>
      <c r="E845" s="123"/>
      <c r="F845" s="123"/>
      <c r="G845" s="87"/>
      <c r="H845" s="121"/>
      <c r="I845" s="83"/>
      <c r="J845" s="118"/>
      <c r="K845" s="118"/>
    </row>
    <row r="846" spans="1:11" ht="15.75">
      <c r="A846" s="120"/>
      <c r="B846" s="120"/>
      <c r="C846" s="123"/>
      <c r="D846" s="123"/>
      <c r="E846" s="123"/>
      <c r="F846" s="123"/>
      <c r="G846" s="87"/>
      <c r="H846" s="121"/>
      <c r="I846" s="83"/>
      <c r="J846" s="118"/>
      <c r="K846" s="118"/>
    </row>
    <row r="847" spans="1:11" ht="15.75">
      <c r="A847" s="120"/>
      <c r="B847" s="120"/>
      <c r="C847" s="123"/>
      <c r="D847" s="123"/>
      <c r="E847" s="123"/>
      <c r="F847" s="123"/>
      <c r="G847" s="87"/>
      <c r="H847" s="121"/>
      <c r="I847" s="83"/>
      <c r="J847" s="118" t="s">
        <v>1203</v>
      </c>
      <c r="K847" s="118"/>
    </row>
    <row r="848" spans="1:11" ht="15.75" customHeight="1">
      <c r="A848" s="120"/>
      <c r="B848" s="120"/>
      <c r="C848" s="120" t="s">
        <v>796</v>
      </c>
      <c r="D848" s="120"/>
      <c r="E848" s="120"/>
      <c r="F848" s="120"/>
      <c r="G848" s="87"/>
      <c r="H848" s="121"/>
      <c r="I848" s="83"/>
      <c r="J848" s="118"/>
      <c r="K848" s="118"/>
    </row>
    <row r="849" spans="1:11" ht="38.25">
      <c r="A849" s="120"/>
      <c r="B849" s="120"/>
      <c r="C849" s="128"/>
      <c r="D849" s="128"/>
      <c r="E849" s="128"/>
      <c r="F849" s="128"/>
      <c r="G849" s="87"/>
      <c r="H849" s="121"/>
      <c r="I849" s="84" t="s">
        <v>802</v>
      </c>
      <c r="J849" s="118"/>
      <c r="K849" s="118"/>
    </row>
    <row r="850" spans="1:11" ht="15.75" customHeight="1">
      <c r="A850" s="120">
        <v>21</v>
      </c>
      <c r="B850" s="120"/>
      <c r="C850" s="120" t="s">
        <v>803</v>
      </c>
      <c r="D850" s="120"/>
      <c r="E850" s="120"/>
      <c r="F850" s="120"/>
      <c r="G850" s="84" t="s">
        <v>805</v>
      </c>
      <c r="H850" s="120" t="s">
        <v>806</v>
      </c>
      <c r="I850" s="84" t="s">
        <v>807</v>
      </c>
      <c r="J850" s="118">
        <v>2020</v>
      </c>
      <c r="K850" s="118" t="s">
        <v>1060</v>
      </c>
    </row>
    <row r="851" spans="1:11" ht="30" customHeight="1">
      <c r="A851" s="120"/>
      <c r="B851" s="120"/>
      <c r="C851" s="120"/>
      <c r="D851" s="120"/>
      <c r="E851" s="120"/>
      <c r="F851" s="120"/>
      <c r="G851" s="84"/>
      <c r="H851" s="120"/>
      <c r="I851" s="84" t="s">
        <v>808</v>
      </c>
      <c r="J851" s="118"/>
      <c r="K851" s="118"/>
    </row>
    <row r="852" spans="1:11" ht="15.75" customHeight="1">
      <c r="A852" s="120"/>
      <c r="B852" s="120"/>
      <c r="C852" s="120" t="s">
        <v>804</v>
      </c>
      <c r="D852" s="120"/>
      <c r="E852" s="120"/>
      <c r="F852" s="120"/>
      <c r="G852" s="84"/>
      <c r="H852" s="120"/>
      <c r="I852" s="84"/>
      <c r="J852" s="118"/>
      <c r="K852" s="118"/>
    </row>
    <row r="853" spans="1:11" ht="47.25">
      <c r="A853" s="120"/>
      <c r="B853" s="120"/>
      <c r="C853" s="128"/>
      <c r="D853" s="128"/>
      <c r="E853" s="128"/>
      <c r="F853" s="128"/>
      <c r="G853" s="83" t="s">
        <v>806</v>
      </c>
      <c r="H853" s="120"/>
      <c r="I853" s="83" t="s">
        <v>806</v>
      </c>
      <c r="J853" s="118" t="s">
        <v>1239</v>
      </c>
      <c r="K853" s="118"/>
    </row>
    <row r="854" spans="1:11" ht="35.25" customHeight="1">
      <c r="A854" s="120">
        <v>22</v>
      </c>
      <c r="B854" s="120"/>
      <c r="C854" s="120" t="s">
        <v>809</v>
      </c>
      <c r="D854" s="120"/>
      <c r="E854" s="120"/>
      <c r="F854" s="120"/>
      <c r="G854" s="121" t="s">
        <v>810</v>
      </c>
      <c r="H854" s="120"/>
      <c r="I854" s="121" t="s">
        <v>811</v>
      </c>
      <c r="J854" s="118" t="s">
        <v>1219</v>
      </c>
      <c r="K854" s="118"/>
    </row>
    <row r="855" spans="1:11" ht="15.75" customHeight="1">
      <c r="A855" s="120"/>
      <c r="B855" s="120"/>
      <c r="C855" s="120"/>
      <c r="D855" s="120"/>
      <c r="E855" s="120"/>
      <c r="F855" s="120"/>
      <c r="G855" s="121"/>
      <c r="H855" s="120"/>
      <c r="I855" s="121"/>
      <c r="J855" s="118"/>
      <c r="K855" s="118"/>
    </row>
    <row r="856" spans="1:11" ht="34.5" customHeight="1">
      <c r="A856" s="116">
        <v>25</v>
      </c>
      <c r="B856" s="116"/>
      <c r="C856" s="120" t="s">
        <v>812</v>
      </c>
      <c r="D856" s="120"/>
      <c r="E856" s="120"/>
      <c r="F856" s="120"/>
      <c r="G856" s="85" t="s">
        <v>371</v>
      </c>
      <c r="H856" s="85"/>
      <c r="I856" s="85" t="s">
        <v>813</v>
      </c>
      <c r="J856" s="72">
        <v>2023</v>
      </c>
      <c r="K856" s="72">
        <v>6500</v>
      </c>
    </row>
    <row r="857" spans="1:11" ht="26.25" customHeight="1">
      <c r="A857" s="120">
        <v>26</v>
      </c>
      <c r="B857" s="120"/>
      <c r="C857" s="120" t="s">
        <v>814</v>
      </c>
      <c r="D857" s="120"/>
      <c r="E857" s="120"/>
      <c r="F857" s="120"/>
      <c r="G857" s="84" t="s">
        <v>439</v>
      </c>
      <c r="H857" s="85"/>
      <c r="I857" s="85" t="s">
        <v>815</v>
      </c>
      <c r="J857" s="72">
        <v>2023</v>
      </c>
      <c r="K857" s="72">
        <v>800</v>
      </c>
    </row>
    <row r="858" spans="1:11" ht="19.5" customHeight="1">
      <c r="A858" s="119" t="s">
        <v>816</v>
      </c>
      <c r="B858" s="119"/>
      <c r="C858" s="119"/>
      <c r="D858" s="119"/>
      <c r="E858" s="119"/>
      <c r="F858" s="119"/>
      <c r="G858" s="119"/>
      <c r="H858" s="119"/>
      <c r="I858" s="119"/>
      <c r="J858" s="133" t="s">
        <v>859</v>
      </c>
      <c r="K858" s="133"/>
    </row>
    <row r="859" spans="1:11" ht="32.25" customHeight="1">
      <c r="A859" s="79" t="s">
        <v>112</v>
      </c>
      <c r="B859" s="124" t="s">
        <v>3</v>
      </c>
      <c r="C859" s="124"/>
      <c r="D859" s="124"/>
      <c r="E859" s="124"/>
      <c r="F859" s="124"/>
      <c r="G859" s="79" t="s">
        <v>4</v>
      </c>
      <c r="H859" s="79" t="s">
        <v>5</v>
      </c>
      <c r="I859" s="79" t="s">
        <v>6</v>
      </c>
      <c r="J859" s="79" t="s">
        <v>860</v>
      </c>
      <c r="K859" s="79" t="s">
        <v>861</v>
      </c>
    </row>
    <row r="860" spans="1:11" ht="409.5" customHeight="1">
      <c r="A860" s="116">
        <v>1</v>
      </c>
      <c r="B860" s="116" t="s">
        <v>817</v>
      </c>
      <c r="C860" s="116"/>
      <c r="D860" s="116"/>
      <c r="E860" s="116"/>
      <c r="F860" s="116"/>
      <c r="G860" s="125" t="s">
        <v>1385</v>
      </c>
      <c r="H860" s="125"/>
      <c r="I860" s="125"/>
      <c r="J860" s="118" t="s">
        <v>1386</v>
      </c>
      <c r="K860" s="118"/>
    </row>
    <row r="861" spans="1:11" ht="114.75" customHeight="1">
      <c r="A861" s="116"/>
      <c r="B861" s="76"/>
      <c r="C861" s="76"/>
      <c r="D861" s="76"/>
      <c r="E861" s="76"/>
      <c r="F861" s="76"/>
      <c r="G861" s="122" t="s">
        <v>101</v>
      </c>
      <c r="H861" s="122"/>
      <c r="I861" s="122"/>
      <c r="J861" s="118"/>
      <c r="K861" s="118"/>
    </row>
    <row r="862" spans="1:11" ht="63.75" customHeight="1">
      <c r="A862" s="116"/>
      <c r="B862" s="76"/>
      <c r="C862" s="76"/>
      <c r="D862" s="76"/>
      <c r="E862" s="76"/>
      <c r="F862" s="76"/>
      <c r="G862" s="122" t="s">
        <v>102</v>
      </c>
      <c r="H862" s="122"/>
      <c r="I862" s="122"/>
      <c r="J862" s="118"/>
      <c r="K862" s="118"/>
    </row>
    <row r="863" spans="1:11" ht="102" customHeight="1">
      <c r="A863" s="116"/>
      <c r="B863" s="76"/>
      <c r="C863" s="76"/>
      <c r="D863" s="76"/>
      <c r="E863" s="76"/>
      <c r="F863" s="76"/>
      <c r="G863" s="122" t="s">
        <v>10</v>
      </c>
      <c r="H863" s="122"/>
      <c r="I863" s="122"/>
      <c r="J863" s="118"/>
      <c r="K863" s="118"/>
    </row>
    <row r="864" spans="1:11" ht="76.5" customHeight="1">
      <c r="A864" s="116"/>
      <c r="B864" s="76"/>
      <c r="C864" s="76"/>
      <c r="D864" s="76"/>
      <c r="E864" s="76"/>
      <c r="F864" s="76"/>
      <c r="G864" s="122" t="s">
        <v>11</v>
      </c>
      <c r="H864" s="122"/>
      <c r="I864" s="122"/>
      <c r="J864" s="118"/>
      <c r="K864" s="118"/>
    </row>
    <row r="865" spans="1:11" ht="25.5" customHeight="1">
      <c r="A865" s="116"/>
      <c r="B865" s="76"/>
      <c r="C865" s="76"/>
      <c r="D865" s="76"/>
      <c r="E865" s="76"/>
      <c r="F865" s="76"/>
      <c r="G865" s="138" t="s">
        <v>103</v>
      </c>
      <c r="H865" s="138"/>
      <c r="I865" s="138"/>
      <c r="J865" s="118"/>
      <c r="K865" s="118"/>
    </row>
    <row r="866" spans="1:11" ht="15" customHeight="1">
      <c r="A866" s="116">
        <v>2</v>
      </c>
      <c r="B866" s="120" t="s">
        <v>818</v>
      </c>
      <c r="C866" s="120"/>
      <c r="D866" s="120"/>
      <c r="E866" s="120"/>
      <c r="F866" s="120"/>
      <c r="G866" s="125" t="s">
        <v>565</v>
      </c>
      <c r="H866" s="116" t="s">
        <v>1328</v>
      </c>
      <c r="I866" s="116"/>
      <c r="J866" s="118" t="s">
        <v>1062</v>
      </c>
      <c r="K866" s="118" t="s">
        <v>1079</v>
      </c>
    </row>
    <row r="867" spans="1:11" ht="15" customHeight="1">
      <c r="A867" s="116"/>
      <c r="B867" s="120"/>
      <c r="C867" s="120"/>
      <c r="D867" s="120"/>
      <c r="E867" s="120"/>
      <c r="F867" s="120"/>
      <c r="G867" s="125"/>
      <c r="H867" s="116"/>
      <c r="I867" s="116"/>
      <c r="J867" s="118"/>
      <c r="K867" s="118"/>
    </row>
    <row r="868" spans="1:11" ht="168" customHeight="1">
      <c r="A868" s="116"/>
      <c r="B868" s="120"/>
      <c r="C868" s="120"/>
      <c r="D868" s="120"/>
      <c r="E868" s="120"/>
      <c r="F868" s="120"/>
      <c r="G868" s="125"/>
      <c r="H868" s="116"/>
      <c r="I868" s="116"/>
      <c r="J868" s="118"/>
      <c r="K868" s="118"/>
    </row>
    <row r="869" spans="1:11" ht="79.5" customHeight="1">
      <c r="A869" s="90">
        <v>4</v>
      </c>
      <c r="B869" s="120" t="s">
        <v>1080</v>
      </c>
      <c r="C869" s="120"/>
      <c r="D869" s="120"/>
      <c r="E869" s="120"/>
      <c r="F869" s="120"/>
      <c r="G869" s="85" t="s">
        <v>318</v>
      </c>
      <c r="H869" s="85"/>
      <c r="I869" s="85" t="s">
        <v>819</v>
      </c>
      <c r="J869" s="118" t="s">
        <v>1179</v>
      </c>
      <c r="K869" s="118"/>
    </row>
    <row r="870" spans="1:11" ht="19.5" customHeight="1">
      <c r="A870" s="119" t="s">
        <v>820</v>
      </c>
      <c r="B870" s="119"/>
      <c r="C870" s="119"/>
      <c r="D870" s="119"/>
      <c r="E870" s="119"/>
      <c r="F870" s="119"/>
      <c r="G870" s="119"/>
      <c r="H870" s="119"/>
      <c r="I870" s="119"/>
      <c r="J870" s="133" t="s">
        <v>859</v>
      </c>
      <c r="K870" s="133"/>
    </row>
    <row r="871" spans="1:11" ht="32.25" customHeight="1">
      <c r="A871" s="79" t="s">
        <v>112</v>
      </c>
      <c r="B871" s="124" t="s">
        <v>3</v>
      </c>
      <c r="C871" s="124"/>
      <c r="D871" s="124"/>
      <c r="E871" s="124"/>
      <c r="F871" s="124"/>
      <c r="G871" s="79" t="s">
        <v>4</v>
      </c>
      <c r="H871" s="79" t="s">
        <v>5</v>
      </c>
      <c r="I871" s="79" t="s">
        <v>6</v>
      </c>
      <c r="J871" s="79" t="s">
        <v>860</v>
      </c>
      <c r="K871" s="79" t="s">
        <v>861</v>
      </c>
    </row>
    <row r="872" spans="1:11" ht="38.25" customHeight="1">
      <c r="A872" s="116">
        <v>1</v>
      </c>
      <c r="B872" s="120" t="s">
        <v>821</v>
      </c>
      <c r="C872" s="120"/>
      <c r="D872" s="120"/>
      <c r="E872" s="120"/>
      <c r="F872" s="120"/>
      <c r="G872" s="125" t="s">
        <v>1264</v>
      </c>
      <c r="H872" s="125"/>
      <c r="I872" s="125"/>
      <c r="J872" s="118" t="s">
        <v>1387</v>
      </c>
      <c r="K872" s="118"/>
    </row>
    <row r="873" spans="1:11" ht="114.75" customHeight="1">
      <c r="A873" s="116"/>
      <c r="B873" s="120"/>
      <c r="C873" s="120"/>
      <c r="D873" s="120"/>
      <c r="E873" s="120"/>
      <c r="F873" s="120"/>
      <c r="G873" s="125"/>
      <c r="H873" s="125"/>
      <c r="I873" s="125"/>
      <c r="J873" s="118"/>
      <c r="K873" s="118"/>
    </row>
    <row r="874" spans="1:11" ht="170.25" customHeight="1">
      <c r="A874" s="116"/>
      <c r="B874" s="120"/>
      <c r="C874" s="120"/>
      <c r="D874" s="120"/>
      <c r="E874" s="120"/>
      <c r="F874" s="120"/>
      <c r="G874" s="125"/>
      <c r="H874" s="125"/>
      <c r="I874" s="125"/>
      <c r="J874" s="118"/>
      <c r="K874" s="118"/>
    </row>
    <row r="875" spans="1:11" ht="45.75" customHeight="1">
      <c r="A875" s="116">
        <v>2</v>
      </c>
      <c r="B875" s="120" t="s">
        <v>822</v>
      </c>
      <c r="C875" s="120"/>
      <c r="D875" s="120"/>
      <c r="E875" s="120"/>
      <c r="F875" s="120"/>
      <c r="G875" s="85"/>
      <c r="H875" s="125" t="s">
        <v>1369</v>
      </c>
      <c r="I875" s="85"/>
      <c r="J875" s="118" t="s">
        <v>1265</v>
      </c>
      <c r="K875" s="118"/>
    </row>
    <row r="876" spans="1:11" ht="15.75">
      <c r="A876" s="116"/>
      <c r="B876" s="120"/>
      <c r="C876" s="120"/>
      <c r="D876" s="120"/>
      <c r="E876" s="120"/>
      <c r="F876" s="120"/>
      <c r="G876" s="85"/>
      <c r="H876" s="125"/>
      <c r="I876" s="85"/>
      <c r="J876" s="118"/>
      <c r="K876" s="118"/>
    </row>
    <row r="877" spans="1:11" ht="15.75">
      <c r="A877" s="116"/>
      <c r="B877" s="120"/>
      <c r="C877" s="120"/>
      <c r="D877" s="120"/>
      <c r="E877" s="120"/>
      <c r="F877" s="120"/>
      <c r="G877" s="85"/>
      <c r="H877" s="125"/>
      <c r="I877" s="85"/>
      <c r="J877" s="118">
        <v>2024</v>
      </c>
      <c r="K877" s="118" t="s">
        <v>1240</v>
      </c>
    </row>
    <row r="878" spans="1:11" ht="15.75" customHeight="1">
      <c r="A878" s="116"/>
      <c r="B878" s="120" t="s">
        <v>823</v>
      </c>
      <c r="C878" s="120"/>
      <c r="D878" s="120"/>
      <c r="E878" s="120"/>
      <c r="F878" s="120"/>
      <c r="G878" s="85"/>
      <c r="H878" s="125"/>
      <c r="I878" s="85"/>
      <c r="J878" s="118"/>
      <c r="K878" s="118"/>
    </row>
    <row r="879" spans="1:11" ht="15.75">
      <c r="A879" s="116"/>
      <c r="B879" s="120"/>
      <c r="C879" s="120"/>
      <c r="D879" s="120"/>
      <c r="E879" s="120"/>
      <c r="F879" s="120"/>
      <c r="G879" s="85"/>
      <c r="H879" s="125"/>
      <c r="I879" s="85"/>
      <c r="J879" s="118"/>
      <c r="K879" s="118"/>
    </row>
    <row r="880" spans="1:11" ht="15.75" customHeight="1">
      <c r="A880" s="116"/>
      <c r="B880" s="120"/>
      <c r="C880" s="120"/>
      <c r="D880" s="120"/>
      <c r="E880" s="120"/>
      <c r="F880" s="120"/>
      <c r="G880" s="85" t="s">
        <v>371</v>
      </c>
      <c r="H880" s="125"/>
      <c r="I880" s="85"/>
      <c r="J880" s="118"/>
      <c r="K880" s="118"/>
    </row>
    <row r="881" spans="1:11" ht="15.75" customHeight="1">
      <c r="A881" s="116"/>
      <c r="B881" s="120" t="s">
        <v>824</v>
      </c>
      <c r="C881" s="120"/>
      <c r="D881" s="120"/>
      <c r="E881" s="120"/>
      <c r="F881" s="120"/>
      <c r="G881" s="85"/>
      <c r="H881" s="125"/>
      <c r="I881" s="85" t="s">
        <v>825</v>
      </c>
      <c r="J881" s="118"/>
      <c r="K881" s="118"/>
    </row>
    <row r="882" spans="1:11">
      <c r="A882" s="116"/>
      <c r="B882" s="128"/>
      <c r="C882" s="128"/>
      <c r="D882" s="128"/>
      <c r="E882" s="128"/>
      <c r="F882" s="128"/>
      <c r="G882" s="85"/>
      <c r="H882" s="125"/>
      <c r="I882" s="85"/>
      <c r="J882" s="118">
        <v>2024</v>
      </c>
      <c r="K882" s="118">
        <v>400</v>
      </c>
    </row>
    <row r="883" spans="1:11" ht="25.5">
      <c r="A883" s="116"/>
      <c r="B883" s="128"/>
      <c r="C883" s="128"/>
      <c r="D883" s="128"/>
      <c r="E883" s="128"/>
      <c r="F883" s="128"/>
      <c r="G883" s="85" t="s">
        <v>439</v>
      </c>
      <c r="H883" s="125"/>
      <c r="I883" s="85"/>
      <c r="J883" s="118"/>
      <c r="K883" s="118"/>
    </row>
    <row r="884" spans="1:11">
      <c r="A884" s="116"/>
      <c r="B884" s="128"/>
      <c r="C884" s="128"/>
      <c r="D884" s="128"/>
      <c r="E884" s="128"/>
      <c r="F884" s="128"/>
      <c r="G884" s="87"/>
      <c r="H884" s="125"/>
      <c r="I884" s="85"/>
      <c r="J884" s="118"/>
      <c r="K884" s="118"/>
    </row>
    <row r="885" spans="1:11">
      <c r="A885" s="116"/>
      <c r="B885" s="128"/>
      <c r="C885" s="128"/>
      <c r="D885" s="128"/>
      <c r="E885" s="128"/>
      <c r="F885" s="128"/>
      <c r="G885" s="87"/>
      <c r="H885" s="125"/>
      <c r="I885" s="85" t="s">
        <v>826</v>
      </c>
      <c r="J885" s="118"/>
      <c r="K885" s="118"/>
    </row>
    <row r="886" spans="1:11">
      <c r="A886" s="116"/>
      <c r="B886" s="128"/>
      <c r="C886" s="128"/>
      <c r="D886" s="128"/>
      <c r="E886" s="128"/>
      <c r="F886" s="128"/>
      <c r="G886" s="87"/>
      <c r="H886" s="125"/>
      <c r="I886" s="85"/>
      <c r="J886" s="118"/>
      <c r="K886" s="118"/>
    </row>
    <row r="887" spans="1:11" ht="39" customHeight="1">
      <c r="A887" s="90">
        <v>3</v>
      </c>
      <c r="B887" s="120" t="s">
        <v>827</v>
      </c>
      <c r="C887" s="120"/>
      <c r="D887" s="120"/>
      <c r="E887" s="120"/>
      <c r="F887" s="120"/>
      <c r="G887" s="90"/>
      <c r="H887" s="85" t="s">
        <v>828</v>
      </c>
      <c r="I887" s="90"/>
      <c r="J887" s="118" t="s">
        <v>1177</v>
      </c>
      <c r="K887" s="118"/>
    </row>
    <row r="888" spans="1:11" ht="39" customHeight="1">
      <c r="A888" s="90">
        <v>5</v>
      </c>
      <c r="B888" s="120" t="s">
        <v>829</v>
      </c>
      <c r="C888" s="120"/>
      <c r="D888" s="120"/>
      <c r="E888" s="120"/>
      <c r="F888" s="120"/>
      <c r="G888" s="85" t="s">
        <v>371</v>
      </c>
      <c r="H888" s="85"/>
      <c r="I888" s="85" t="s">
        <v>830</v>
      </c>
      <c r="J888" s="72">
        <v>2023</v>
      </c>
      <c r="K888" s="72">
        <v>320</v>
      </c>
    </row>
    <row r="889" spans="1:11" ht="35.25" customHeight="1">
      <c r="A889" s="90">
        <v>6</v>
      </c>
      <c r="B889" s="120" t="s">
        <v>831</v>
      </c>
      <c r="C889" s="120"/>
      <c r="D889" s="120"/>
      <c r="E889" s="120"/>
      <c r="F889" s="120"/>
      <c r="G889" s="125" t="s">
        <v>832</v>
      </c>
      <c r="H889" s="125"/>
      <c r="I889" s="125"/>
      <c r="J889" s="72">
        <v>2020</v>
      </c>
      <c r="K889" s="72" t="s">
        <v>1067</v>
      </c>
    </row>
    <row r="890" spans="1:11" ht="25.5" customHeight="1">
      <c r="A890" s="116">
        <v>7</v>
      </c>
      <c r="B890" s="120" t="s">
        <v>833</v>
      </c>
      <c r="C890" s="120"/>
      <c r="D890" s="120"/>
      <c r="E890" s="120"/>
      <c r="F890" s="120"/>
      <c r="G890" s="85" t="s">
        <v>371</v>
      </c>
      <c r="H890" s="116" t="s">
        <v>1329</v>
      </c>
      <c r="I890" s="104" t="s">
        <v>836</v>
      </c>
      <c r="J890" s="118">
        <v>2020</v>
      </c>
      <c r="K890" s="118" t="s">
        <v>863</v>
      </c>
    </row>
    <row r="891" spans="1:11" ht="15.75">
      <c r="A891" s="116"/>
      <c r="B891" s="120"/>
      <c r="C891" s="120"/>
      <c r="D891" s="120"/>
      <c r="E891" s="120"/>
      <c r="F891" s="120"/>
      <c r="G891" s="85"/>
      <c r="H891" s="116"/>
      <c r="I891" s="104"/>
      <c r="J891" s="118"/>
      <c r="K891" s="118"/>
    </row>
    <row r="892" spans="1:11" ht="15.75">
      <c r="A892" s="116"/>
      <c r="B892" s="120"/>
      <c r="C892" s="120"/>
      <c r="D892" s="120"/>
      <c r="E892" s="120"/>
      <c r="F892" s="120"/>
      <c r="G892" s="85"/>
      <c r="H892" s="116"/>
      <c r="I892" s="104"/>
      <c r="J892" s="118"/>
      <c r="K892" s="118"/>
    </row>
    <row r="893" spans="1:11" ht="51">
      <c r="A893" s="116"/>
      <c r="B893" s="120"/>
      <c r="C893" s="120"/>
      <c r="D893" s="120"/>
      <c r="E893" s="120"/>
      <c r="F893" s="120"/>
      <c r="G893" s="85" t="s">
        <v>835</v>
      </c>
      <c r="H893" s="116"/>
      <c r="I893" s="104"/>
      <c r="J893" s="118"/>
      <c r="K893" s="118"/>
    </row>
    <row r="894" spans="1:11" ht="45" customHeight="1">
      <c r="A894" s="116"/>
      <c r="B894" s="120" t="s">
        <v>834</v>
      </c>
      <c r="C894" s="120"/>
      <c r="D894" s="120"/>
      <c r="E894" s="120"/>
      <c r="F894" s="120"/>
      <c r="G894" s="87"/>
      <c r="H894" s="116"/>
      <c r="I894" s="98" t="s">
        <v>837</v>
      </c>
      <c r="J894" s="118"/>
      <c r="K894" s="118"/>
    </row>
    <row r="895" spans="1:11">
      <c r="A895" s="116"/>
      <c r="B895" s="128"/>
      <c r="C895" s="128"/>
      <c r="D895" s="128"/>
      <c r="E895" s="128"/>
      <c r="F895" s="128"/>
      <c r="G895" s="87"/>
      <c r="H895" s="116"/>
      <c r="I895" s="85"/>
      <c r="J895" s="118"/>
      <c r="K895" s="118"/>
    </row>
    <row r="896" spans="1:11" ht="15.75" customHeight="1">
      <c r="A896" s="116"/>
      <c r="B896" s="120" t="s">
        <v>838</v>
      </c>
      <c r="C896" s="120"/>
      <c r="D896" s="120"/>
      <c r="E896" s="120"/>
      <c r="F896" s="120"/>
      <c r="G896" s="104" t="s">
        <v>495</v>
      </c>
      <c r="H896" s="116"/>
      <c r="I896" s="120" t="s">
        <v>839</v>
      </c>
      <c r="J896" s="118">
        <v>2024</v>
      </c>
      <c r="K896" s="118">
        <v>1578.8</v>
      </c>
    </row>
    <row r="897" spans="1:11" ht="31.5">
      <c r="A897" s="116"/>
      <c r="B897" s="120"/>
      <c r="C897" s="120"/>
      <c r="D897" s="120"/>
      <c r="E897" s="120"/>
      <c r="F897" s="120"/>
      <c r="G897" s="90" t="s">
        <v>496</v>
      </c>
      <c r="H897" s="116"/>
      <c r="I897" s="120"/>
      <c r="J897" s="118"/>
      <c r="K897" s="118"/>
    </row>
    <row r="898" spans="1:11" ht="38.25" customHeight="1">
      <c r="A898" s="116"/>
      <c r="B898" s="120" t="s">
        <v>840</v>
      </c>
      <c r="C898" s="120"/>
      <c r="D898" s="120"/>
      <c r="E898" s="120"/>
      <c r="F898" s="120"/>
      <c r="G898" s="122" t="s">
        <v>841</v>
      </c>
      <c r="H898" s="122"/>
      <c r="I898" s="122"/>
      <c r="J898" s="118" t="s">
        <v>1069</v>
      </c>
      <c r="K898" s="118"/>
    </row>
    <row r="899" spans="1:11" ht="114.75" customHeight="1">
      <c r="A899" s="116"/>
      <c r="B899" s="120"/>
      <c r="C899" s="120"/>
      <c r="D899" s="120"/>
      <c r="E899" s="120"/>
      <c r="F899" s="120"/>
      <c r="G899" s="122" t="s">
        <v>101</v>
      </c>
      <c r="H899" s="122"/>
      <c r="I899" s="122"/>
      <c r="J899" s="118"/>
      <c r="K899" s="118"/>
    </row>
    <row r="900" spans="1:11" ht="63.75" customHeight="1">
      <c r="A900" s="116"/>
      <c r="B900" s="120"/>
      <c r="C900" s="120"/>
      <c r="D900" s="120"/>
      <c r="E900" s="120"/>
      <c r="F900" s="120"/>
      <c r="G900" s="122" t="s">
        <v>842</v>
      </c>
      <c r="H900" s="122"/>
      <c r="I900" s="122"/>
      <c r="J900" s="118"/>
      <c r="K900" s="118"/>
    </row>
    <row r="901" spans="1:11" ht="102" customHeight="1">
      <c r="A901" s="116"/>
      <c r="B901" s="120"/>
      <c r="C901" s="120"/>
      <c r="D901" s="120"/>
      <c r="E901" s="120"/>
      <c r="F901" s="120"/>
      <c r="G901" s="122" t="s">
        <v>10</v>
      </c>
      <c r="H901" s="122"/>
      <c r="I901" s="122"/>
      <c r="J901" s="118"/>
      <c r="K901" s="118"/>
    </row>
    <row r="902" spans="1:11" ht="76.5" customHeight="1">
      <c r="A902" s="116"/>
      <c r="B902" s="120"/>
      <c r="C902" s="120"/>
      <c r="D902" s="120"/>
      <c r="E902" s="120"/>
      <c r="F902" s="120"/>
      <c r="G902" s="122" t="s">
        <v>11</v>
      </c>
      <c r="H902" s="122"/>
      <c r="I902" s="122"/>
      <c r="J902" s="118"/>
      <c r="K902" s="118"/>
    </row>
    <row r="903" spans="1:11" ht="25.5" customHeight="1">
      <c r="A903" s="116"/>
      <c r="B903" s="120"/>
      <c r="C903" s="120"/>
      <c r="D903" s="120"/>
      <c r="E903" s="120"/>
      <c r="F903" s="120"/>
      <c r="G903" s="127" t="s">
        <v>103</v>
      </c>
      <c r="H903" s="127"/>
      <c r="I903" s="127"/>
      <c r="J903" s="118"/>
      <c r="K903" s="118"/>
    </row>
  </sheetData>
  <mergeCells count="1819">
    <mergeCell ref="J869:K869"/>
    <mergeCell ref="J576:K576"/>
    <mergeCell ref="J654:K654"/>
    <mergeCell ref="J729:K729"/>
    <mergeCell ref="J732:K732"/>
    <mergeCell ref="J769:K769"/>
    <mergeCell ref="J784:K784"/>
    <mergeCell ref="J858:K858"/>
    <mergeCell ref="I866:I868"/>
    <mergeCell ref="A857:B857"/>
    <mergeCell ref="C857:F857"/>
    <mergeCell ref="A858:I858"/>
    <mergeCell ref="B859:F859"/>
    <mergeCell ref="A860:A865"/>
    <mergeCell ref="G860:I860"/>
    <mergeCell ref="G861:I861"/>
    <mergeCell ref="G862:I862"/>
    <mergeCell ref="A822:B849"/>
    <mergeCell ref="C853:F853"/>
    <mergeCell ref="H850:H853"/>
    <mergeCell ref="G865:I865"/>
    <mergeCell ref="C842:F842"/>
    <mergeCell ref="C841:F841"/>
    <mergeCell ref="C846:F846"/>
    <mergeCell ref="C847:F847"/>
    <mergeCell ref="C848:F848"/>
    <mergeCell ref="C849:F849"/>
    <mergeCell ref="A816:B817"/>
    <mergeCell ref="C816:F817"/>
    <mergeCell ref="H816:H817"/>
    <mergeCell ref="I816:I817"/>
    <mergeCell ref="G863:I863"/>
    <mergeCell ref="J870:K870"/>
    <mergeCell ref="J91:K91"/>
    <mergeCell ref="J102:K102"/>
    <mergeCell ref="J138:K138"/>
    <mergeCell ref="J205:K205"/>
    <mergeCell ref="J239:K239"/>
    <mergeCell ref="J251:K251"/>
    <mergeCell ref="J255:K255"/>
    <mergeCell ref="J262:K262"/>
    <mergeCell ref="J292:K292"/>
    <mergeCell ref="J311:K311"/>
    <mergeCell ref="J323:K323"/>
    <mergeCell ref="J374:K374"/>
    <mergeCell ref="J383:K383"/>
    <mergeCell ref="J390:K390"/>
    <mergeCell ref="J417:K417"/>
    <mergeCell ref="J479:K479"/>
    <mergeCell ref="J490:K490"/>
    <mergeCell ref="J106:J107"/>
    <mergeCell ref="K106:K107"/>
    <mergeCell ref="J110:K110"/>
    <mergeCell ref="J108:J109"/>
    <mergeCell ref="K108:K109"/>
    <mergeCell ref="J111:K111"/>
    <mergeCell ref="J112:K114"/>
    <mergeCell ref="J118:K118"/>
    <mergeCell ref="J120:K122"/>
    <mergeCell ref="J136:J137"/>
    <mergeCell ref="K136:K137"/>
    <mergeCell ref="J140:J144"/>
    <mergeCell ref="K140:K144"/>
    <mergeCell ref="K159:K169"/>
    <mergeCell ref="J35:K36"/>
    <mergeCell ref="J37:J39"/>
    <mergeCell ref="K37:K39"/>
    <mergeCell ref="J43:J45"/>
    <mergeCell ref="K43:K45"/>
    <mergeCell ref="J50:J54"/>
    <mergeCell ref="K50:K54"/>
    <mergeCell ref="J55:J57"/>
    <mergeCell ref="K55:K57"/>
    <mergeCell ref="J58:J59"/>
    <mergeCell ref="K58:K59"/>
    <mergeCell ref="J60:K60"/>
    <mergeCell ref="J61:K62"/>
    <mergeCell ref="J89:K89"/>
    <mergeCell ref="J40:K40"/>
    <mergeCell ref="J6:K6"/>
    <mergeCell ref="J14:J15"/>
    <mergeCell ref="K11:K12"/>
    <mergeCell ref="K14:K15"/>
    <mergeCell ref="J26:K27"/>
    <mergeCell ref="J28:J29"/>
    <mergeCell ref="K28:K29"/>
    <mergeCell ref="J30:J31"/>
    <mergeCell ref="K30:K31"/>
    <mergeCell ref="J46:J48"/>
    <mergeCell ref="K46:K48"/>
    <mergeCell ref="J64:K64"/>
    <mergeCell ref="J66:K72"/>
    <mergeCell ref="J73:K88"/>
    <mergeCell ref="G900:I900"/>
    <mergeCell ref="G901:I901"/>
    <mergeCell ref="G902:I902"/>
    <mergeCell ref="G903:I903"/>
    <mergeCell ref="A896:A897"/>
    <mergeCell ref="B896:F897"/>
    <mergeCell ref="H896:H897"/>
    <mergeCell ref="I896:I897"/>
    <mergeCell ref="G889:I889"/>
    <mergeCell ref="A890:A895"/>
    <mergeCell ref="B890:F890"/>
    <mergeCell ref="B891:F891"/>
    <mergeCell ref="B892:F892"/>
    <mergeCell ref="B893:F893"/>
    <mergeCell ref="B894:F894"/>
    <mergeCell ref="B895:F895"/>
    <mergeCell ref="H890:H895"/>
    <mergeCell ref="A898:A903"/>
    <mergeCell ref="B898:F903"/>
    <mergeCell ref="G898:I898"/>
    <mergeCell ref="B889:F889"/>
    <mergeCell ref="G899:I899"/>
    <mergeCell ref="B886:F886"/>
    <mergeCell ref="B888:F888"/>
    <mergeCell ref="B887:F887"/>
    <mergeCell ref="B871:F871"/>
    <mergeCell ref="C820:F820"/>
    <mergeCell ref="A821:B821"/>
    <mergeCell ref="C821:F821"/>
    <mergeCell ref="C822:F822"/>
    <mergeCell ref="C823:F823"/>
    <mergeCell ref="C824:F824"/>
    <mergeCell ref="C825:F825"/>
    <mergeCell ref="B869:F869"/>
    <mergeCell ref="C840:F840"/>
    <mergeCell ref="A872:A874"/>
    <mergeCell ref="B872:F874"/>
    <mergeCell ref="C844:F844"/>
    <mergeCell ref="C845:F845"/>
    <mergeCell ref="C850:F850"/>
    <mergeCell ref="C851:F851"/>
    <mergeCell ref="C852:F852"/>
    <mergeCell ref="C834:F834"/>
    <mergeCell ref="C833:F833"/>
    <mergeCell ref="C832:F832"/>
    <mergeCell ref="B883:F883"/>
    <mergeCell ref="A866:A868"/>
    <mergeCell ref="B866:F868"/>
    <mergeCell ref="G812:I812"/>
    <mergeCell ref="G813:I813"/>
    <mergeCell ref="G814:I814"/>
    <mergeCell ref="G815:I815"/>
    <mergeCell ref="B879:F879"/>
    <mergeCell ref="B880:F880"/>
    <mergeCell ref="B881:F881"/>
    <mergeCell ref="B882:F882"/>
    <mergeCell ref="C794:F794"/>
    <mergeCell ref="C795:F795"/>
    <mergeCell ref="C831:F831"/>
    <mergeCell ref="C835:F835"/>
    <mergeCell ref="C836:F836"/>
    <mergeCell ref="G866:G868"/>
    <mergeCell ref="H866:H868"/>
    <mergeCell ref="A804:B806"/>
    <mergeCell ref="C804:F804"/>
    <mergeCell ref="C805:F805"/>
    <mergeCell ref="C806:F806"/>
    <mergeCell ref="G804:G806"/>
    <mergeCell ref="H804:H806"/>
    <mergeCell ref="I804:I806"/>
    <mergeCell ref="H875:H886"/>
    <mergeCell ref="A875:A886"/>
    <mergeCell ref="B875:F875"/>
    <mergeCell ref="B876:F876"/>
    <mergeCell ref="B877:F877"/>
    <mergeCell ref="B878:F878"/>
    <mergeCell ref="A820:B820"/>
    <mergeCell ref="G872:I874"/>
    <mergeCell ref="B884:F884"/>
    <mergeCell ref="B885:F885"/>
    <mergeCell ref="A768:C768"/>
    <mergeCell ref="D768:F768"/>
    <mergeCell ref="A769:I769"/>
    <mergeCell ref="A770:D770"/>
    <mergeCell ref="E770:F770"/>
    <mergeCell ref="G762:I762"/>
    <mergeCell ref="G763:I763"/>
    <mergeCell ref="G764:I764"/>
    <mergeCell ref="G765:I765"/>
    <mergeCell ref="G766:I766"/>
    <mergeCell ref="D752:F758"/>
    <mergeCell ref="G752:I752"/>
    <mergeCell ref="G753:I753"/>
    <mergeCell ref="G754:I754"/>
    <mergeCell ref="A751:C751"/>
    <mergeCell ref="D751:F751"/>
    <mergeCell ref="H771:H774"/>
    <mergeCell ref="A771:D774"/>
    <mergeCell ref="G755:I755"/>
    <mergeCell ref="G756:I756"/>
    <mergeCell ref="G757:I757"/>
    <mergeCell ref="G758:I758"/>
    <mergeCell ref="G767:I767"/>
    <mergeCell ref="A762:C767"/>
    <mergeCell ref="D762:F767"/>
    <mergeCell ref="E771:F771"/>
    <mergeCell ref="E772:F772"/>
    <mergeCell ref="E773:F773"/>
    <mergeCell ref="E774:F774"/>
    <mergeCell ref="A759:C759"/>
    <mergeCell ref="D759:F759"/>
    <mergeCell ref="A760:C760"/>
    <mergeCell ref="I735:I736"/>
    <mergeCell ref="A737:C747"/>
    <mergeCell ref="D737:F737"/>
    <mergeCell ref="D738:F738"/>
    <mergeCell ref="D739:F739"/>
    <mergeCell ref="D740:F740"/>
    <mergeCell ref="D741:F741"/>
    <mergeCell ref="D742:F742"/>
    <mergeCell ref="D743:F743"/>
    <mergeCell ref="A733:D733"/>
    <mergeCell ref="E733:F733"/>
    <mergeCell ref="A734:C734"/>
    <mergeCell ref="D734:F734"/>
    <mergeCell ref="A735:C736"/>
    <mergeCell ref="D735:F736"/>
    <mergeCell ref="A752:C758"/>
    <mergeCell ref="A730:D730"/>
    <mergeCell ref="E730:F730"/>
    <mergeCell ref="A732:I732"/>
    <mergeCell ref="G735:G736"/>
    <mergeCell ref="H735:H736"/>
    <mergeCell ref="D744:F744"/>
    <mergeCell ref="D745:F745"/>
    <mergeCell ref="D747:F747"/>
    <mergeCell ref="D746:F746"/>
    <mergeCell ref="A748:C750"/>
    <mergeCell ref="D748:F748"/>
    <mergeCell ref="D749:F749"/>
    <mergeCell ref="D750:F750"/>
    <mergeCell ref="H748:H750"/>
    <mergeCell ref="I748:I750"/>
    <mergeCell ref="A722:D728"/>
    <mergeCell ref="E722:F722"/>
    <mergeCell ref="E723:F723"/>
    <mergeCell ref="E724:F724"/>
    <mergeCell ref="E725:F725"/>
    <mergeCell ref="E726:F726"/>
    <mergeCell ref="E727:F727"/>
    <mergeCell ref="E728:F728"/>
    <mergeCell ref="E731:F731"/>
    <mergeCell ref="A717:D717"/>
    <mergeCell ref="E717:F717"/>
    <mergeCell ref="A718:D718"/>
    <mergeCell ref="E718:F718"/>
    <mergeCell ref="A719:D721"/>
    <mergeCell ref="E719:F721"/>
    <mergeCell ref="A731:D731"/>
    <mergeCell ref="A729:I729"/>
    <mergeCell ref="G719:I721"/>
    <mergeCell ref="A713:D716"/>
    <mergeCell ref="E713:F713"/>
    <mergeCell ref="E714:F714"/>
    <mergeCell ref="E715:F715"/>
    <mergeCell ref="E716:F716"/>
    <mergeCell ref="H713:H716"/>
    <mergeCell ref="A708:D712"/>
    <mergeCell ref="E708:F708"/>
    <mergeCell ref="E709:F709"/>
    <mergeCell ref="E710:F710"/>
    <mergeCell ref="E711:F711"/>
    <mergeCell ref="E712:F712"/>
    <mergeCell ref="I708:I712"/>
    <mergeCell ref="E702:F702"/>
    <mergeCell ref="E703:F703"/>
    <mergeCell ref="E704:F704"/>
    <mergeCell ref="E705:F705"/>
    <mergeCell ref="E706:F706"/>
    <mergeCell ref="E707:F707"/>
    <mergeCell ref="E695:F695"/>
    <mergeCell ref="E696:F696"/>
    <mergeCell ref="E697:F697"/>
    <mergeCell ref="H694:H697"/>
    <mergeCell ref="A698:D707"/>
    <mergeCell ref="E698:F698"/>
    <mergeCell ref="E699:F699"/>
    <mergeCell ref="E700:F700"/>
    <mergeCell ref="E701:F701"/>
    <mergeCell ref="A687:D692"/>
    <mergeCell ref="E687:F687"/>
    <mergeCell ref="E688:F688"/>
    <mergeCell ref="E689:F689"/>
    <mergeCell ref="E690:F690"/>
    <mergeCell ref="E691:F691"/>
    <mergeCell ref="E692:F692"/>
    <mergeCell ref="H687:H692"/>
    <mergeCell ref="A693:D693"/>
    <mergeCell ref="E693:F693"/>
    <mergeCell ref="A694:D697"/>
    <mergeCell ref="E694:F694"/>
    <mergeCell ref="E679:F679"/>
    <mergeCell ref="E680:F680"/>
    <mergeCell ref="E681:F681"/>
    <mergeCell ref="E682:F682"/>
    <mergeCell ref="E683:F683"/>
    <mergeCell ref="E684:F684"/>
    <mergeCell ref="E685:F685"/>
    <mergeCell ref="E686:F686"/>
    <mergeCell ref="A673:D677"/>
    <mergeCell ref="E673:F673"/>
    <mergeCell ref="E674:F674"/>
    <mergeCell ref="E675:F675"/>
    <mergeCell ref="E676:F676"/>
    <mergeCell ref="E677:F677"/>
    <mergeCell ref="G673:I673"/>
    <mergeCell ref="G674:I674"/>
    <mergeCell ref="G675:I675"/>
    <mergeCell ref="H678:H686"/>
    <mergeCell ref="A678:D686"/>
    <mergeCell ref="E678:F678"/>
    <mergeCell ref="A639:D644"/>
    <mergeCell ref="E639:F644"/>
    <mergeCell ref="G639:I639"/>
    <mergeCell ref="G640:I640"/>
    <mergeCell ref="G641:I641"/>
    <mergeCell ref="G642:I642"/>
    <mergeCell ref="G643:I643"/>
    <mergeCell ref="G644:I644"/>
    <mergeCell ref="A654:I654"/>
    <mergeCell ref="A655:D655"/>
    <mergeCell ref="E655:F655"/>
    <mergeCell ref="G649:I649"/>
    <mergeCell ref="G650:I650"/>
    <mergeCell ref="G651:I651"/>
    <mergeCell ref="A652:D653"/>
    <mergeCell ref="E652:F653"/>
    <mergeCell ref="G652:H652"/>
    <mergeCell ref="G653:H653"/>
    <mergeCell ref="I652:I653"/>
    <mergeCell ref="A635:D635"/>
    <mergeCell ref="E635:F635"/>
    <mergeCell ref="G635:I635"/>
    <mergeCell ref="A630:D631"/>
    <mergeCell ref="E630:F631"/>
    <mergeCell ref="H630:H631"/>
    <mergeCell ref="I630:I631"/>
    <mergeCell ref="G626:I626"/>
    <mergeCell ref="E627:F627"/>
    <mergeCell ref="A628:D629"/>
    <mergeCell ref="E628:F629"/>
    <mergeCell ref="H628:H629"/>
    <mergeCell ref="I628:I629"/>
    <mergeCell ref="E626:F626"/>
    <mergeCell ref="D622:F622"/>
    <mergeCell ref="A623:C623"/>
    <mergeCell ref="D623:F623"/>
    <mergeCell ref="G623:I623"/>
    <mergeCell ref="A624:I624"/>
    <mergeCell ref="A625:D625"/>
    <mergeCell ref="E625:F625"/>
    <mergeCell ref="A622:C622"/>
    <mergeCell ref="A626:D627"/>
    <mergeCell ref="A615:C619"/>
    <mergeCell ref="D615:F615"/>
    <mergeCell ref="D616:F616"/>
    <mergeCell ref="D617:F617"/>
    <mergeCell ref="D618:F618"/>
    <mergeCell ref="D619:F619"/>
    <mergeCell ref="H615:H619"/>
    <mergeCell ref="A586:C586"/>
    <mergeCell ref="D586:F586"/>
    <mergeCell ref="D601:F601"/>
    <mergeCell ref="H593:H601"/>
    <mergeCell ref="I593:I601"/>
    <mergeCell ref="D611:F611"/>
    <mergeCell ref="H604:H611"/>
    <mergeCell ref="I604:I611"/>
    <mergeCell ref="A612:C613"/>
    <mergeCell ref="D612:F613"/>
    <mergeCell ref="G612:G613"/>
    <mergeCell ref="H612:H613"/>
    <mergeCell ref="I612:I613"/>
    <mergeCell ref="A603:C603"/>
    <mergeCell ref="D603:F603"/>
    <mergeCell ref="A604:C611"/>
    <mergeCell ref="D604:F604"/>
    <mergeCell ref="A576:I576"/>
    <mergeCell ref="A577:D577"/>
    <mergeCell ref="E577:F577"/>
    <mergeCell ref="A602:C602"/>
    <mergeCell ref="D602:F602"/>
    <mergeCell ref="D591:F591"/>
    <mergeCell ref="D592:F592"/>
    <mergeCell ref="H588:H592"/>
    <mergeCell ref="A593:C601"/>
    <mergeCell ref="D593:F593"/>
    <mergeCell ref="D594:F594"/>
    <mergeCell ref="D595:F595"/>
    <mergeCell ref="D596:F596"/>
    <mergeCell ref="D597:F597"/>
    <mergeCell ref="A583:C585"/>
    <mergeCell ref="D583:F585"/>
    <mergeCell ref="G583:G585"/>
    <mergeCell ref="H583:H585"/>
    <mergeCell ref="D598:F598"/>
    <mergeCell ref="D599:F599"/>
    <mergeCell ref="D600:F600"/>
    <mergeCell ref="A588:C592"/>
    <mergeCell ref="A580:C580"/>
    <mergeCell ref="A578:C579"/>
    <mergeCell ref="D578:F579"/>
    <mergeCell ref="H578:H579"/>
    <mergeCell ref="I578:I579"/>
    <mergeCell ref="D588:F588"/>
    <mergeCell ref="D589:F589"/>
    <mergeCell ref="D590:F590"/>
    <mergeCell ref="D580:F580"/>
    <mergeCell ref="G581:G582"/>
    <mergeCell ref="A574:D575"/>
    <mergeCell ref="E574:F575"/>
    <mergeCell ref="H574:H575"/>
    <mergeCell ref="I574:I575"/>
    <mergeCell ref="A570:D570"/>
    <mergeCell ref="E570:F570"/>
    <mergeCell ref="G570:I570"/>
    <mergeCell ref="A571:D571"/>
    <mergeCell ref="E571:F571"/>
    <mergeCell ref="A572:D572"/>
    <mergeCell ref="E572:F572"/>
    <mergeCell ref="A569:D569"/>
    <mergeCell ref="E569:F569"/>
    <mergeCell ref="G564:I564"/>
    <mergeCell ref="G565:I565"/>
    <mergeCell ref="G566:I566"/>
    <mergeCell ref="G567:I567"/>
    <mergeCell ref="A568:D568"/>
    <mergeCell ref="E568:F568"/>
    <mergeCell ref="G568:I568"/>
    <mergeCell ref="I562:I563"/>
    <mergeCell ref="A564:D567"/>
    <mergeCell ref="E564:F564"/>
    <mergeCell ref="E565:F565"/>
    <mergeCell ref="E566:F566"/>
    <mergeCell ref="E567:F567"/>
    <mergeCell ref="I557:I559"/>
    <mergeCell ref="A560:I560"/>
    <mergeCell ref="A561:D561"/>
    <mergeCell ref="E561:F561"/>
    <mergeCell ref="E555:F555"/>
    <mergeCell ref="E556:F556"/>
    <mergeCell ref="I553:I556"/>
    <mergeCell ref="H551:H552"/>
    <mergeCell ref="I551:I552"/>
    <mergeCell ref="A557:D559"/>
    <mergeCell ref="A553:D556"/>
    <mergeCell ref="E553:F553"/>
    <mergeCell ref="E554:F554"/>
    <mergeCell ref="A551:D552"/>
    <mergeCell ref="E551:F552"/>
    <mergeCell ref="E557:F559"/>
    <mergeCell ref="H557:H559"/>
    <mergeCell ref="H515:H550"/>
    <mergeCell ref="E534:F534"/>
    <mergeCell ref="E535:F535"/>
    <mergeCell ref="E536:F536"/>
    <mergeCell ref="E537:F537"/>
    <mergeCell ref="E538:F538"/>
    <mergeCell ref="E539:F539"/>
    <mergeCell ref="E522:F522"/>
    <mergeCell ref="E523:F523"/>
    <mergeCell ref="E524:F524"/>
    <mergeCell ref="E525:F525"/>
    <mergeCell ref="E526:F526"/>
    <mergeCell ref="E527:F527"/>
    <mergeCell ref="E528:F528"/>
    <mergeCell ref="E529:F529"/>
    <mergeCell ref="A562:D563"/>
    <mergeCell ref="E562:F563"/>
    <mergeCell ref="H562:H563"/>
    <mergeCell ref="E513:F513"/>
    <mergeCell ref="A508:D508"/>
    <mergeCell ref="E508:F508"/>
    <mergeCell ref="A509:D509"/>
    <mergeCell ref="E509:F509"/>
    <mergeCell ref="A510:D511"/>
    <mergeCell ref="E510:F511"/>
    <mergeCell ref="G510:G511"/>
    <mergeCell ref="H510:H511"/>
    <mergeCell ref="I510:I511"/>
    <mergeCell ref="A506:D507"/>
    <mergeCell ref="E506:F507"/>
    <mergeCell ref="A512:I512"/>
    <mergeCell ref="A513:D513"/>
    <mergeCell ref="A502:D502"/>
    <mergeCell ref="E502:F502"/>
    <mergeCell ref="A503:D503"/>
    <mergeCell ref="E503:F503"/>
    <mergeCell ref="A504:D505"/>
    <mergeCell ref="E504:F505"/>
    <mergeCell ref="G504:G505"/>
    <mergeCell ref="H504:H505"/>
    <mergeCell ref="H506:H507"/>
    <mergeCell ref="I506:I507"/>
    <mergeCell ref="A499:D499"/>
    <mergeCell ref="E499:F499"/>
    <mergeCell ref="A500:D501"/>
    <mergeCell ref="E500:F501"/>
    <mergeCell ref="G500:G501"/>
    <mergeCell ref="H500:H501"/>
    <mergeCell ref="I493:I494"/>
    <mergeCell ref="A495:D495"/>
    <mergeCell ref="E495:F495"/>
    <mergeCell ref="A496:D496"/>
    <mergeCell ref="E496:F496"/>
    <mergeCell ref="A497:D497"/>
    <mergeCell ref="E497:F497"/>
    <mergeCell ref="A492:D492"/>
    <mergeCell ref="E492:F492"/>
    <mergeCell ref="A493:D494"/>
    <mergeCell ref="E493:F494"/>
    <mergeCell ref="G493:G494"/>
    <mergeCell ref="H493:H494"/>
    <mergeCell ref="G498:I498"/>
    <mergeCell ref="A498:D498"/>
    <mergeCell ref="E498:F498"/>
    <mergeCell ref="A488:D488"/>
    <mergeCell ref="E488:F488"/>
    <mergeCell ref="A489:D489"/>
    <mergeCell ref="E489:F489"/>
    <mergeCell ref="A490:I490"/>
    <mergeCell ref="A491:D491"/>
    <mergeCell ref="E491:F491"/>
    <mergeCell ref="A485:D486"/>
    <mergeCell ref="E485:F486"/>
    <mergeCell ref="I485:I486"/>
    <mergeCell ref="A487:D487"/>
    <mergeCell ref="E487:F487"/>
    <mergeCell ref="H485:H486"/>
    <mergeCell ref="E482:F483"/>
    <mergeCell ref="H482:H483"/>
    <mergeCell ref="I482:I483"/>
    <mergeCell ref="A484:D484"/>
    <mergeCell ref="E484:F484"/>
    <mergeCell ref="A476:D476"/>
    <mergeCell ref="E476:F476"/>
    <mergeCell ref="G476:I476"/>
    <mergeCell ref="A477:D477"/>
    <mergeCell ref="E477:F477"/>
    <mergeCell ref="A478:D478"/>
    <mergeCell ref="E478:F478"/>
    <mergeCell ref="A473:D473"/>
    <mergeCell ref="E473:F473"/>
    <mergeCell ref="G473:I473"/>
    <mergeCell ref="A474:D474"/>
    <mergeCell ref="E474:F474"/>
    <mergeCell ref="A475:D475"/>
    <mergeCell ref="E475:F475"/>
    <mergeCell ref="A481:D481"/>
    <mergeCell ref="E481:F481"/>
    <mergeCell ref="A482:D483"/>
    <mergeCell ref="A479:I479"/>
    <mergeCell ref="A480:D480"/>
    <mergeCell ref="E480:F480"/>
    <mergeCell ref="G469:I469"/>
    <mergeCell ref="G470:I470"/>
    <mergeCell ref="A471:D472"/>
    <mergeCell ref="E471:F472"/>
    <mergeCell ref="H471:H472"/>
    <mergeCell ref="I471:I472"/>
    <mergeCell ref="G459:I459"/>
    <mergeCell ref="G460:I460"/>
    <mergeCell ref="G461:I461"/>
    <mergeCell ref="A462:D463"/>
    <mergeCell ref="E462:F463"/>
    <mergeCell ref="G462:I462"/>
    <mergeCell ref="G463:I463"/>
    <mergeCell ref="A465:D470"/>
    <mergeCell ref="E465:F470"/>
    <mergeCell ref="G465:I465"/>
    <mergeCell ref="G466:I466"/>
    <mergeCell ref="A464:D464"/>
    <mergeCell ref="E464:F464"/>
    <mergeCell ref="G467:I467"/>
    <mergeCell ref="G468:I468"/>
    <mergeCell ref="A457:D461"/>
    <mergeCell ref="E457:F461"/>
    <mergeCell ref="G457:I457"/>
    <mergeCell ref="G458:I458"/>
    <mergeCell ref="A454:D456"/>
    <mergeCell ref="E454:F456"/>
    <mergeCell ref="G454:G456"/>
    <mergeCell ref="H454:H456"/>
    <mergeCell ref="I454:I456"/>
    <mergeCell ref="H432:H445"/>
    <mergeCell ref="A446:D453"/>
    <mergeCell ref="E446:F446"/>
    <mergeCell ref="E447:F447"/>
    <mergeCell ref="E448:F448"/>
    <mergeCell ref="E449:F449"/>
    <mergeCell ref="E450:F450"/>
    <mergeCell ref="E451:F451"/>
    <mergeCell ref="E452:F452"/>
    <mergeCell ref="E436:F436"/>
    <mergeCell ref="E437:F437"/>
    <mergeCell ref="E438:F438"/>
    <mergeCell ref="E439:F439"/>
    <mergeCell ref="E440:F440"/>
    <mergeCell ref="E441:F441"/>
    <mergeCell ref="E453:F453"/>
    <mergeCell ref="H446:H453"/>
    <mergeCell ref="A390:I390"/>
    <mergeCell ref="A391:D391"/>
    <mergeCell ref="A392:D400"/>
    <mergeCell ref="E392:F392"/>
    <mergeCell ref="E393:F393"/>
    <mergeCell ref="E400:F400"/>
    <mergeCell ref="E413:F413"/>
    <mergeCell ref="E414:F414"/>
    <mergeCell ref="E415:F415"/>
    <mergeCell ref="E416:F416"/>
    <mergeCell ref="H413:H416"/>
    <mergeCell ref="G409:G410"/>
    <mergeCell ref="H409:H410"/>
    <mergeCell ref="A411:D411"/>
    <mergeCell ref="E411:F411"/>
    <mergeCell ref="A412:D412"/>
    <mergeCell ref="E412:F412"/>
    <mergeCell ref="A406:D407"/>
    <mergeCell ref="E406:F407"/>
    <mergeCell ref="G406:G407"/>
    <mergeCell ref="H406:H407"/>
    <mergeCell ref="A408:D408"/>
    <mergeCell ref="E408:F408"/>
    <mergeCell ref="A409:D410"/>
    <mergeCell ref="E409:F410"/>
    <mergeCell ref="A413:D416"/>
    <mergeCell ref="A405:D405"/>
    <mergeCell ref="E405:F405"/>
    <mergeCell ref="E391:F391"/>
    <mergeCell ref="H392:H400"/>
    <mergeCell ref="G381:G382"/>
    <mergeCell ref="H381:H382"/>
    <mergeCell ref="A374:I374"/>
    <mergeCell ref="A375:D375"/>
    <mergeCell ref="E375:F375"/>
    <mergeCell ref="A376:D376"/>
    <mergeCell ref="E376:F376"/>
    <mergeCell ref="A377:D377"/>
    <mergeCell ref="E377:F377"/>
    <mergeCell ref="I381:I382"/>
    <mergeCell ref="A379:D379"/>
    <mergeCell ref="E379:F379"/>
    <mergeCell ref="A378:D378"/>
    <mergeCell ref="E378:F378"/>
    <mergeCell ref="A401:D404"/>
    <mergeCell ref="E401:F404"/>
    <mergeCell ref="G401:G404"/>
    <mergeCell ref="H401:H404"/>
    <mergeCell ref="I401:I404"/>
    <mergeCell ref="E394:F394"/>
    <mergeCell ref="E395:F395"/>
    <mergeCell ref="E396:F396"/>
    <mergeCell ref="E397:F397"/>
    <mergeCell ref="E398:F398"/>
    <mergeCell ref="E399:F399"/>
    <mergeCell ref="A387:D388"/>
    <mergeCell ref="E387:F388"/>
    <mergeCell ref="G387:G388"/>
    <mergeCell ref="H387:H388"/>
    <mergeCell ref="I387:I388"/>
    <mergeCell ref="A389:D389"/>
    <mergeCell ref="E389:F389"/>
    <mergeCell ref="E345:F347"/>
    <mergeCell ref="G345:I345"/>
    <mergeCell ref="H348:H370"/>
    <mergeCell ref="I372:I373"/>
    <mergeCell ref="E354:F354"/>
    <mergeCell ref="E355:F355"/>
    <mergeCell ref="E356:F356"/>
    <mergeCell ref="E357:F357"/>
    <mergeCell ref="E358:F358"/>
    <mergeCell ref="E359:F359"/>
    <mergeCell ref="G346:I346"/>
    <mergeCell ref="G347:I347"/>
    <mergeCell ref="A348:D370"/>
    <mergeCell ref="E348:F348"/>
    <mergeCell ref="E349:F349"/>
    <mergeCell ref="E350:F350"/>
    <mergeCell ref="E351:F351"/>
    <mergeCell ref="E352:F352"/>
    <mergeCell ref="E353:F353"/>
    <mergeCell ref="E360:F360"/>
    <mergeCell ref="E361:F361"/>
    <mergeCell ref="E362:F362"/>
    <mergeCell ref="E363:F363"/>
    <mergeCell ref="E368:F368"/>
    <mergeCell ref="E369:F369"/>
    <mergeCell ref="E370:F370"/>
    <mergeCell ref="E364:F364"/>
    <mergeCell ref="E365:F365"/>
    <mergeCell ref="E366:F366"/>
    <mergeCell ref="A311:I311"/>
    <mergeCell ref="A312:D312"/>
    <mergeCell ref="A313:D313"/>
    <mergeCell ref="E313:F313"/>
    <mergeCell ref="A314:D314"/>
    <mergeCell ref="A309:D310"/>
    <mergeCell ref="E309:E310"/>
    <mergeCell ref="F309:G309"/>
    <mergeCell ref="F310:G310"/>
    <mergeCell ref="I309:I310"/>
    <mergeCell ref="A317:D320"/>
    <mergeCell ref="E317:F317"/>
    <mergeCell ref="E318:F318"/>
    <mergeCell ref="E319:F319"/>
    <mergeCell ref="A315:D315"/>
    <mergeCell ref="A316:D316"/>
    <mergeCell ref="A308:D308"/>
    <mergeCell ref="F308:G308"/>
    <mergeCell ref="E316:F316"/>
    <mergeCell ref="G316:I316"/>
    <mergeCell ref="E312:F312"/>
    <mergeCell ref="E314:F314"/>
    <mergeCell ref="E315:F315"/>
    <mergeCell ref="H309:H310"/>
    <mergeCell ref="F301:G301"/>
    <mergeCell ref="F302:G302"/>
    <mergeCell ref="H297:H302"/>
    <mergeCell ref="A303:D305"/>
    <mergeCell ref="E303:E305"/>
    <mergeCell ref="F303:G305"/>
    <mergeCell ref="H303:H305"/>
    <mergeCell ref="A295:D296"/>
    <mergeCell ref="F295:G296"/>
    <mergeCell ref="H295:H296"/>
    <mergeCell ref="A297:D302"/>
    <mergeCell ref="F297:G297"/>
    <mergeCell ref="F298:G298"/>
    <mergeCell ref="F299:G299"/>
    <mergeCell ref="F300:G300"/>
    <mergeCell ref="A306:D307"/>
    <mergeCell ref="E306:E307"/>
    <mergeCell ref="F306:G306"/>
    <mergeCell ref="F307:G307"/>
    <mergeCell ref="H306:H307"/>
    <mergeCell ref="A292:I292"/>
    <mergeCell ref="A293:D293"/>
    <mergeCell ref="A294:D294"/>
    <mergeCell ref="E293:E294"/>
    <mergeCell ref="F293:G294"/>
    <mergeCell ref="H293:H294"/>
    <mergeCell ref="I293:I294"/>
    <mergeCell ref="F285:G285"/>
    <mergeCell ref="A286:D286"/>
    <mergeCell ref="F286:G286"/>
    <mergeCell ref="A287:D287"/>
    <mergeCell ref="F287:G287"/>
    <mergeCell ref="A288:D288"/>
    <mergeCell ref="F288:G288"/>
    <mergeCell ref="A289:D289"/>
    <mergeCell ref="F289:G289"/>
    <mergeCell ref="A290:D291"/>
    <mergeCell ref="E290:E291"/>
    <mergeCell ref="A281:D281"/>
    <mergeCell ref="F281:G281"/>
    <mergeCell ref="A282:D282"/>
    <mergeCell ref="F282:G282"/>
    <mergeCell ref="A283:D283"/>
    <mergeCell ref="F283:G283"/>
    <mergeCell ref="A276:D278"/>
    <mergeCell ref="E276:E278"/>
    <mergeCell ref="F276:G278"/>
    <mergeCell ref="H276:H278"/>
    <mergeCell ref="E274:E275"/>
    <mergeCell ref="F274:G275"/>
    <mergeCell ref="E279:E280"/>
    <mergeCell ref="F279:G280"/>
    <mergeCell ref="A274:D275"/>
    <mergeCell ref="H274:H275"/>
    <mergeCell ref="A271:D271"/>
    <mergeCell ref="F271:G271"/>
    <mergeCell ref="A272:D272"/>
    <mergeCell ref="F272:G272"/>
    <mergeCell ref="A273:D273"/>
    <mergeCell ref="F273:G273"/>
    <mergeCell ref="F270:G270"/>
    <mergeCell ref="I266:I270"/>
    <mergeCell ref="F263:G263"/>
    <mergeCell ref="A264:D264"/>
    <mergeCell ref="F264:G264"/>
    <mergeCell ref="A265:D265"/>
    <mergeCell ref="F265:G265"/>
    <mergeCell ref="A266:D270"/>
    <mergeCell ref="E266:E270"/>
    <mergeCell ref="F266:G266"/>
    <mergeCell ref="F267:G267"/>
    <mergeCell ref="F268:G268"/>
    <mergeCell ref="A263:D263"/>
    <mergeCell ref="F259:G259"/>
    <mergeCell ref="F260:G260"/>
    <mergeCell ref="F261:G261"/>
    <mergeCell ref="H259:H261"/>
    <mergeCell ref="A255:I255"/>
    <mergeCell ref="A256:D256"/>
    <mergeCell ref="F256:G256"/>
    <mergeCell ref="A257:D258"/>
    <mergeCell ref="E257:E258"/>
    <mergeCell ref="F257:G258"/>
    <mergeCell ref="H257:H258"/>
    <mergeCell ref="I257:I258"/>
    <mergeCell ref="A252:D252"/>
    <mergeCell ref="F252:G252"/>
    <mergeCell ref="A259:D261"/>
    <mergeCell ref="E259:E261"/>
    <mergeCell ref="F245:G245"/>
    <mergeCell ref="F246:G246"/>
    <mergeCell ref="F247:G247"/>
    <mergeCell ref="F248:G248"/>
    <mergeCell ref="F249:G249"/>
    <mergeCell ref="F250:G250"/>
    <mergeCell ref="A251:H251"/>
    <mergeCell ref="I237:I238"/>
    <mergeCell ref="A239:I239"/>
    <mergeCell ref="A240:D240"/>
    <mergeCell ref="F240:G240"/>
    <mergeCell ref="A241:D250"/>
    <mergeCell ref="F241:G241"/>
    <mergeCell ref="F242:G242"/>
    <mergeCell ref="F243:G243"/>
    <mergeCell ref="F244:G244"/>
    <mergeCell ref="H233:H234"/>
    <mergeCell ref="I233:I234"/>
    <mergeCell ref="A235:D236"/>
    <mergeCell ref="E235:E236"/>
    <mergeCell ref="F235:G236"/>
    <mergeCell ref="H235:H236"/>
    <mergeCell ref="I235:I236"/>
    <mergeCell ref="A233:D234"/>
    <mergeCell ref="A237:D238"/>
    <mergeCell ref="H241:H250"/>
    <mergeCell ref="E237:E238"/>
    <mergeCell ref="F237:G238"/>
    <mergeCell ref="H237:H238"/>
    <mergeCell ref="A229:D229"/>
    <mergeCell ref="F229:G229"/>
    <mergeCell ref="A230:D232"/>
    <mergeCell ref="E230:E232"/>
    <mergeCell ref="F230:G230"/>
    <mergeCell ref="F231:G231"/>
    <mergeCell ref="F232:G232"/>
    <mergeCell ref="H230:H232"/>
    <mergeCell ref="H221:H222"/>
    <mergeCell ref="I221:I222"/>
    <mergeCell ref="A223:D228"/>
    <mergeCell ref="E223:E228"/>
    <mergeCell ref="F223:G223"/>
    <mergeCell ref="F224:G224"/>
    <mergeCell ref="F225:G225"/>
    <mergeCell ref="F226:G226"/>
    <mergeCell ref="F227:G227"/>
    <mergeCell ref="A221:D222"/>
    <mergeCell ref="H223:H228"/>
    <mergeCell ref="F197:G197"/>
    <mergeCell ref="E185:E186"/>
    <mergeCell ref="A187:D195"/>
    <mergeCell ref="F187:G187"/>
    <mergeCell ref="F188:G188"/>
    <mergeCell ref="F189:G189"/>
    <mergeCell ref="F190:G190"/>
    <mergeCell ref="F191:G191"/>
    <mergeCell ref="F192:G192"/>
    <mergeCell ref="F193:G193"/>
    <mergeCell ref="H187:H195"/>
    <mergeCell ref="A198:D198"/>
    <mergeCell ref="A218:D218"/>
    <mergeCell ref="F218:G218"/>
    <mergeCell ref="A219:D220"/>
    <mergeCell ref="E219:E220"/>
    <mergeCell ref="F219:G220"/>
    <mergeCell ref="H219:H220"/>
    <mergeCell ref="A205:I205"/>
    <mergeCell ref="I219:I220"/>
    <mergeCell ref="F212:G212"/>
    <mergeCell ref="F213:G213"/>
    <mergeCell ref="F214:G214"/>
    <mergeCell ref="F215:G215"/>
    <mergeCell ref="F216:G216"/>
    <mergeCell ref="F217:G217"/>
    <mergeCell ref="A206:D206"/>
    <mergeCell ref="F206:G206"/>
    <mergeCell ref="A207:D207"/>
    <mergeCell ref="F207:G207"/>
    <mergeCell ref="A208:D217"/>
    <mergeCell ref="H208:H217"/>
    <mergeCell ref="F184:G184"/>
    <mergeCell ref="F185:G185"/>
    <mergeCell ref="F186:G186"/>
    <mergeCell ref="H181:H186"/>
    <mergeCell ref="I181:I184"/>
    <mergeCell ref="A180:D180"/>
    <mergeCell ref="F180:G180"/>
    <mergeCell ref="A181:D186"/>
    <mergeCell ref="E181:E184"/>
    <mergeCell ref="F181:G181"/>
    <mergeCell ref="F182:G182"/>
    <mergeCell ref="F183:G183"/>
    <mergeCell ref="H171:H176"/>
    <mergeCell ref="I171:I176"/>
    <mergeCell ref="A177:D179"/>
    <mergeCell ref="F177:G177"/>
    <mergeCell ref="F178:G178"/>
    <mergeCell ref="F179:G179"/>
    <mergeCell ref="H177:H179"/>
    <mergeCell ref="I177:I179"/>
    <mergeCell ref="H159:H170"/>
    <mergeCell ref="I159:I169"/>
    <mergeCell ref="A171:D176"/>
    <mergeCell ref="F171:G171"/>
    <mergeCell ref="F172:G172"/>
    <mergeCell ref="F173:G173"/>
    <mergeCell ref="F174:G174"/>
    <mergeCell ref="F175:G175"/>
    <mergeCell ref="F176:G176"/>
    <mergeCell ref="F165:G165"/>
    <mergeCell ref="F166:G166"/>
    <mergeCell ref="F167:G167"/>
    <mergeCell ref="F168:G168"/>
    <mergeCell ref="F169:G169"/>
    <mergeCell ref="F170:G170"/>
    <mergeCell ref="F159:G159"/>
    <mergeCell ref="F160:G160"/>
    <mergeCell ref="F161:G161"/>
    <mergeCell ref="F162:G162"/>
    <mergeCell ref="F163:G163"/>
    <mergeCell ref="F164:G164"/>
    <mergeCell ref="A159:D170"/>
    <mergeCell ref="F155:G155"/>
    <mergeCell ref="F156:G156"/>
    <mergeCell ref="F157:G157"/>
    <mergeCell ref="F158:G158"/>
    <mergeCell ref="H150:H158"/>
    <mergeCell ref="H140:H149"/>
    <mergeCell ref="I140:I144"/>
    <mergeCell ref="A150:D158"/>
    <mergeCell ref="F150:G150"/>
    <mergeCell ref="F151:G151"/>
    <mergeCell ref="F152:G152"/>
    <mergeCell ref="F153:G153"/>
    <mergeCell ref="F154:G154"/>
    <mergeCell ref="F141:G141"/>
    <mergeCell ref="F142:G142"/>
    <mergeCell ref="F143:G143"/>
    <mergeCell ref="F144:G144"/>
    <mergeCell ref="F145:G145"/>
    <mergeCell ref="F146:G146"/>
    <mergeCell ref="F147:G147"/>
    <mergeCell ref="F148:G148"/>
    <mergeCell ref="F149:G149"/>
    <mergeCell ref="E140:E144"/>
    <mergeCell ref="F140:G140"/>
    <mergeCell ref="A136:D137"/>
    <mergeCell ref="E136:E137"/>
    <mergeCell ref="F136:G137"/>
    <mergeCell ref="H136:H137"/>
    <mergeCell ref="I136:I137"/>
    <mergeCell ref="A129:D135"/>
    <mergeCell ref="F129:G129"/>
    <mergeCell ref="F130:G130"/>
    <mergeCell ref="F131:G131"/>
    <mergeCell ref="F132:G132"/>
    <mergeCell ref="F133:G133"/>
    <mergeCell ref="F134:G134"/>
    <mergeCell ref="F135:G135"/>
    <mergeCell ref="H129:H135"/>
    <mergeCell ref="A123:D128"/>
    <mergeCell ref="F123:G123"/>
    <mergeCell ref="F124:G124"/>
    <mergeCell ref="F125:G125"/>
    <mergeCell ref="F126:G126"/>
    <mergeCell ref="F127:G127"/>
    <mergeCell ref="F128:G128"/>
    <mergeCell ref="H123:H128"/>
    <mergeCell ref="I112:I114"/>
    <mergeCell ref="A104:D104"/>
    <mergeCell ref="F104:G104"/>
    <mergeCell ref="A105:D105"/>
    <mergeCell ref="F105:G105"/>
    <mergeCell ref="A111:D111"/>
    <mergeCell ref="A112:D114"/>
    <mergeCell ref="A119:D122"/>
    <mergeCell ref="F119:G119"/>
    <mergeCell ref="F120:G120"/>
    <mergeCell ref="F121:G121"/>
    <mergeCell ref="F122:G122"/>
    <mergeCell ref="H119:H122"/>
    <mergeCell ref="A115:D115"/>
    <mergeCell ref="F115:G115"/>
    <mergeCell ref="A116:D116"/>
    <mergeCell ref="F116:G116"/>
    <mergeCell ref="A117:D118"/>
    <mergeCell ref="F117:G117"/>
    <mergeCell ref="F118:I118"/>
    <mergeCell ref="A108:D110"/>
    <mergeCell ref="F108:I108"/>
    <mergeCell ref="F109:I109"/>
    <mergeCell ref="F110:I110"/>
    <mergeCell ref="E112:E114"/>
    <mergeCell ref="F112:G112"/>
    <mergeCell ref="F113:G113"/>
    <mergeCell ref="F114:G114"/>
    <mergeCell ref="H112:H114"/>
    <mergeCell ref="F56:G56"/>
    <mergeCell ref="F57:G57"/>
    <mergeCell ref="A96:D98"/>
    <mergeCell ref="E96:E98"/>
    <mergeCell ref="F96:G96"/>
    <mergeCell ref="F97:G97"/>
    <mergeCell ref="F98:G98"/>
    <mergeCell ref="H96:H98"/>
    <mergeCell ref="A91:I91"/>
    <mergeCell ref="A92:D92"/>
    <mergeCell ref="F92:G92"/>
    <mergeCell ref="A93:D93"/>
    <mergeCell ref="F93:G93"/>
    <mergeCell ref="A94:D95"/>
    <mergeCell ref="E94:E95"/>
    <mergeCell ref="F94:I94"/>
    <mergeCell ref="F95:I95"/>
    <mergeCell ref="A73:D90"/>
    <mergeCell ref="E73:E88"/>
    <mergeCell ref="F73:G88"/>
    <mergeCell ref="H73:H88"/>
    <mergeCell ref="I73:I88"/>
    <mergeCell ref="F89:I89"/>
    <mergeCell ref="F90:G90"/>
    <mergeCell ref="I55:I57"/>
    <mergeCell ref="A43:D57"/>
    <mergeCell ref="E43:E45"/>
    <mergeCell ref="F43:G43"/>
    <mergeCell ref="F44:G44"/>
    <mergeCell ref="H55:H57"/>
    <mergeCell ref="E47:E48"/>
    <mergeCell ref="F47:G48"/>
    <mergeCell ref="H46:H48"/>
    <mergeCell ref="I46:I48"/>
    <mergeCell ref="F46:G46"/>
    <mergeCell ref="F49:G49"/>
    <mergeCell ref="F50:G50"/>
    <mergeCell ref="I43:I45"/>
    <mergeCell ref="F45:G45"/>
    <mergeCell ref="H43:H45"/>
    <mergeCell ref="F52:G52"/>
    <mergeCell ref="E66:E72"/>
    <mergeCell ref="F66:I66"/>
    <mergeCell ref="F67:I67"/>
    <mergeCell ref="F68:I68"/>
    <mergeCell ref="F69:I69"/>
    <mergeCell ref="F70:I70"/>
    <mergeCell ref="F53:G53"/>
    <mergeCell ref="F63:I63"/>
    <mergeCell ref="F64:G64"/>
    <mergeCell ref="F65:I65"/>
    <mergeCell ref="E58:E59"/>
    <mergeCell ref="F58:G59"/>
    <mergeCell ref="H58:H59"/>
    <mergeCell ref="F60:I60"/>
    <mergeCell ref="E61:E62"/>
    <mergeCell ref="F61:G61"/>
    <mergeCell ref="F62:G62"/>
    <mergeCell ref="H61:H62"/>
    <mergeCell ref="I61:I62"/>
    <mergeCell ref="F54:G54"/>
    <mergeCell ref="E55:E57"/>
    <mergeCell ref="F55:G55"/>
    <mergeCell ref="F29:G29"/>
    <mergeCell ref="H28:H29"/>
    <mergeCell ref="F18:G18"/>
    <mergeCell ref="A19:D19"/>
    <mergeCell ref="A37:D39"/>
    <mergeCell ref="E37:E39"/>
    <mergeCell ref="F37:G37"/>
    <mergeCell ref="F38:G38"/>
    <mergeCell ref="F39:G39"/>
    <mergeCell ref="F34:G34"/>
    <mergeCell ref="E35:E36"/>
    <mergeCell ref="F35:I35"/>
    <mergeCell ref="F36:I36"/>
    <mergeCell ref="A34:D34"/>
    <mergeCell ref="A35:D36"/>
    <mergeCell ref="I30:I31"/>
    <mergeCell ref="A32:D32"/>
    <mergeCell ref="A33:D33"/>
    <mergeCell ref="I28:I29"/>
    <mergeCell ref="H37:H39"/>
    <mergeCell ref="A30:D31"/>
    <mergeCell ref="H30:H31"/>
    <mergeCell ref="A26:D27"/>
    <mergeCell ref="F26:I27"/>
    <mergeCell ref="A22:D22"/>
    <mergeCell ref="A23:D23"/>
    <mergeCell ref="A24:D24"/>
    <mergeCell ref="A25:D25"/>
    <mergeCell ref="F25:G25"/>
    <mergeCell ref="E30:E31"/>
    <mergeCell ref="F30:G30"/>
    <mergeCell ref="F31:G31"/>
    <mergeCell ref="F16:G16"/>
    <mergeCell ref="F17:G17"/>
    <mergeCell ref="I11:I12"/>
    <mergeCell ref="F12:G12"/>
    <mergeCell ref="H11:H12"/>
    <mergeCell ref="I6:I7"/>
    <mergeCell ref="J11:J12"/>
    <mergeCell ref="A13:D13"/>
    <mergeCell ref="A16:D16"/>
    <mergeCell ref="A17:D17"/>
    <mergeCell ref="A18:D18"/>
    <mergeCell ref="A21:D21"/>
    <mergeCell ref="A10:D10"/>
    <mergeCell ref="F10:I10"/>
    <mergeCell ref="A9:D9"/>
    <mergeCell ref="F9:G9"/>
    <mergeCell ref="A14:D15"/>
    <mergeCell ref="E14:E15"/>
    <mergeCell ref="F14:G15"/>
    <mergeCell ref="F19:G19"/>
    <mergeCell ref="A20:D20"/>
    <mergeCell ref="F20:G20"/>
    <mergeCell ref="H14:H15"/>
    <mergeCell ref="A8:D8"/>
    <mergeCell ref="F8:G8"/>
    <mergeCell ref="A11:D12"/>
    <mergeCell ref="E11:E12"/>
    <mergeCell ref="F11:G11"/>
    <mergeCell ref="F21:G21"/>
    <mergeCell ref="E26:E27"/>
    <mergeCell ref="F32:G32"/>
    <mergeCell ref="F33:G33"/>
    <mergeCell ref="F22:G22"/>
    <mergeCell ref="F23:G23"/>
    <mergeCell ref="F24:G24"/>
    <mergeCell ref="G676:I676"/>
    <mergeCell ref="G677:I677"/>
    <mergeCell ref="A666:D670"/>
    <mergeCell ref="G671:G672"/>
    <mergeCell ref="H671:H672"/>
    <mergeCell ref="I671:I672"/>
    <mergeCell ref="E666:F670"/>
    <mergeCell ref="G666:I666"/>
    <mergeCell ref="E663:F663"/>
    <mergeCell ref="A664:D664"/>
    <mergeCell ref="E664:F664"/>
    <mergeCell ref="E659:F659"/>
    <mergeCell ref="E660:F660"/>
    <mergeCell ref="A28:D29"/>
    <mergeCell ref="E28:E29"/>
    <mergeCell ref="F28:G28"/>
    <mergeCell ref="F41:G42"/>
    <mergeCell ref="H41:H42"/>
    <mergeCell ref="I41:I42"/>
    <mergeCell ref="F51:G51"/>
    <mergeCell ref="A656:D657"/>
    <mergeCell ref="E656:F656"/>
    <mergeCell ref="E657:F657"/>
    <mergeCell ref="G656:G657"/>
    <mergeCell ref="H656:H657"/>
    <mergeCell ref="I656:I657"/>
    <mergeCell ref="E637:F638"/>
    <mergeCell ref="H637:H638"/>
    <mergeCell ref="I637:I638"/>
    <mergeCell ref="A636:D636"/>
    <mergeCell ref="E636:F636"/>
    <mergeCell ref="A637:D638"/>
    <mergeCell ref="A632:D632"/>
    <mergeCell ref="E632:F632"/>
    <mergeCell ref="A633:D634"/>
    <mergeCell ref="E633:F634"/>
    <mergeCell ref="G633:H633"/>
    <mergeCell ref="G634:H634"/>
    <mergeCell ref="I633:I634"/>
    <mergeCell ref="A581:C582"/>
    <mergeCell ref="D581:F582"/>
    <mergeCell ref="H581:H582"/>
    <mergeCell ref="D605:F605"/>
    <mergeCell ref="D606:F606"/>
    <mergeCell ref="D607:F607"/>
    <mergeCell ref="D608:F608"/>
    <mergeCell ref="D609:F609"/>
    <mergeCell ref="D610:F610"/>
    <mergeCell ref="A587:C587"/>
    <mergeCell ref="D587:F587"/>
    <mergeCell ref="A620:C621"/>
    <mergeCell ref="D620:F621"/>
    <mergeCell ref="G620:G621"/>
    <mergeCell ref="H620:H621"/>
    <mergeCell ref="I620:I621"/>
    <mergeCell ref="A614:C614"/>
    <mergeCell ref="D614:F614"/>
    <mergeCell ref="G614:I614"/>
    <mergeCell ref="G669:I669"/>
    <mergeCell ref="G670:I670"/>
    <mergeCell ref="A671:D672"/>
    <mergeCell ref="E671:F672"/>
    <mergeCell ref="A645:D645"/>
    <mergeCell ref="E645:F645"/>
    <mergeCell ref="G645:I645"/>
    <mergeCell ref="A646:D651"/>
    <mergeCell ref="E646:F651"/>
    <mergeCell ref="G646:I646"/>
    <mergeCell ref="G647:I647"/>
    <mergeCell ref="G648:I648"/>
    <mergeCell ref="A662:D662"/>
    <mergeCell ref="E662:F662"/>
    <mergeCell ref="A663:D663"/>
    <mergeCell ref="E661:F661"/>
    <mergeCell ref="H658:H661"/>
    <mergeCell ref="I658:I661"/>
    <mergeCell ref="A665:D665"/>
    <mergeCell ref="E665:F665"/>
    <mergeCell ref="A658:D661"/>
    <mergeCell ref="E658:F658"/>
    <mergeCell ref="G667:I667"/>
    <mergeCell ref="G668:I668"/>
    <mergeCell ref="A514:D514"/>
    <mergeCell ref="E514:F514"/>
    <mergeCell ref="A515:D550"/>
    <mergeCell ref="E515:F515"/>
    <mergeCell ref="E516:F516"/>
    <mergeCell ref="E517:F517"/>
    <mergeCell ref="E518:F518"/>
    <mergeCell ref="E519:F519"/>
    <mergeCell ref="E520:F520"/>
    <mergeCell ref="E521:F521"/>
    <mergeCell ref="E542:F542"/>
    <mergeCell ref="E543:F543"/>
    <mergeCell ref="E544:F544"/>
    <mergeCell ref="E545:F545"/>
    <mergeCell ref="E540:F540"/>
    <mergeCell ref="E541:F541"/>
    <mergeCell ref="E530:F530"/>
    <mergeCell ref="E531:F531"/>
    <mergeCell ref="E532:F532"/>
    <mergeCell ref="E533:F533"/>
    <mergeCell ref="E546:F546"/>
    <mergeCell ref="E547:F547"/>
    <mergeCell ref="E548:F548"/>
    <mergeCell ref="E549:F549"/>
    <mergeCell ref="E550:F550"/>
    <mergeCell ref="A417:I417"/>
    <mergeCell ref="A418:D418"/>
    <mergeCell ref="E418:F418"/>
    <mergeCell ref="E429:F429"/>
    <mergeCell ref="E430:F430"/>
    <mergeCell ref="E431:F431"/>
    <mergeCell ref="H423:H431"/>
    <mergeCell ref="A432:D445"/>
    <mergeCell ref="E432:F432"/>
    <mergeCell ref="E433:F433"/>
    <mergeCell ref="E434:F434"/>
    <mergeCell ref="E435:F435"/>
    <mergeCell ref="E422:F422"/>
    <mergeCell ref="H419:H422"/>
    <mergeCell ref="A423:D431"/>
    <mergeCell ref="E423:F423"/>
    <mergeCell ref="E424:F424"/>
    <mergeCell ref="E425:F425"/>
    <mergeCell ref="E426:F426"/>
    <mergeCell ref="E427:F427"/>
    <mergeCell ref="E428:F428"/>
    <mergeCell ref="A419:D422"/>
    <mergeCell ref="E419:F419"/>
    <mergeCell ref="E420:F420"/>
    <mergeCell ref="E421:F421"/>
    <mergeCell ref="E442:F442"/>
    <mergeCell ref="E443:F443"/>
    <mergeCell ref="E444:F444"/>
    <mergeCell ref="E445:F445"/>
    <mergeCell ref="A383:I383"/>
    <mergeCell ref="A384:D384"/>
    <mergeCell ref="E384:F384"/>
    <mergeCell ref="A385:D386"/>
    <mergeCell ref="E385:F386"/>
    <mergeCell ref="G385:G386"/>
    <mergeCell ref="H385:H386"/>
    <mergeCell ref="I385:I386"/>
    <mergeCell ref="A380:D380"/>
    <mergeCell ref="E380:F380"/>
    <mergeCell ref="A381:D382"/>
    <mergeCell ref="E381:F382"/>
    <mergeCell ref="A323:I323"/>
    <mergeCell ref="A324:D324"/>
    <mergeCell ref="E324:F324"/>
    <mergeCell ref="A325:D332"/>
    <mergeCell ref="E325:F325"/>
    <mergeCell ref="E326:F326"/>
    <mergeCell ref="E327:F327"/>
    <mergeCell ref="E328:F328"/>
    <mergeCell ref="E329:F329"/>
    <mergeCell ref="E330:F330"/>
    <mergeCell ref="E331:F331"/>
    <mergeCell ref="E332:F332"/>
    <mergeCell ref="A371:D371"/>
    <mergeCell ref="E371:F371"/>
    <mergeCell ref="A372:D373"/>
    <mergeCell ref="E372:F373"/>
    <mergeCell ref="G372:G373"/>
    <mergeCell ref="H372:H373"/>
    <mergeCell ref="E367:F367"/>
    <mergeCell ref="A345:D347"/>
    <mergeCell ref="A321:D322"/>
    <mergeCell ref="E321:F322"/>
    <mergeCell ref="G321:G322"/>
    <mergeCell ref="H321:H322"/>
    <mergeCell ref="I321:I322"/>
    <mergeCell ref="A339:D344"/>
    <mergeCell ref="E339:F339"/>
    <mergeCell ref="E340:F340"/>
    <mergeCell ref="E341:F341"/>
    <mergeCell ref="E342:F342"/>
    <mergeCell ref="E343:F343"/>
    <mergeCell ref="E344:F344"/>
    <mergeCell ref="H325:H332"/>
    <mergeCell ref="A333:D338"/>
    <mergeCell ref="E333:F333"/>
    <mergeCell ref="E334:F334"/>
    <mergeCell ref="E335:F335"/>
    <mergeCell ref="E336:F336"/>
    <mergeCell ref="E337:F337"/>
    <mergeCell ref="E338:F338"/>
    <mergeCell ref="H333:H338"/>
    <mergeCell ref="I306:I307"/>
    <mergeCell ref="E320:F320"/>
    <mergeCell ref="H317:H320"/>
    <mergeCell ref="H6:H7"/>
    <mergeCell ref="A5:I5"/>
    <mergeCell ref="A6:D6"/>
    <mergeCell ref="A7:D7"/>
    <mergeCell ref="A106:D107"/>
    <mergeCell ref="E106:E107"/>
    <mergeCell ref="F106:I106"/>
    <mergeCell ref="F107:I107"/>
    <mergeCell ref="A99:D101"/>
    <mergeCell ref="E99:E101"/>
    <mergeCell ref="F99:G99"/>
    <mergeCell ref="A58:D72"/>
    <mergeCell ref="F71:I71"/>
    <mergeCell ref="F72:I72"/>
    <mergeCell ref="A138:I138"/>
    <mergeCell ref="A139:D139"/>
    <mergeCell ref="F139:G139"/>
    <mergeCell ref="A140:D149"/>
    <mergeCell ref="F194:G194"/>
    <mergeCell ref="F195:G195"/>
    <mergeCell ref="F198:G198"/>
    <mergeCell ref="E6:E7"/>
    <mergeCell ref="F6:G7"/>
    <mergeCell ref="F13:G13"/>
    <mergeCell ref="I14:I15"/>
    <mergeCell ref="A40:I40"/>
    <mergeCell ref="A41:D41"/>
    <mergeCell ref="A42:D42"/>
    <mergeCell ref="E41:E42"/>
    <mergeCell ref="J94:J95"/>
    <mergeCell ref="K94:K95"/>
    <mergeCell ref="J96:J98"/>
    <mergeCell ref="K96:K98"/>
    <mergeCell ref="I295:I296"/>
    <mergeCell ref="A284:D284"/>
    <mergeCell ref="F284:G284"/>
    <mergeCell ref="A285:D285"/>
    <mergeCell ref="A279:D280"/>
    <mergeCell ref="H279:H280"/>
    <mergeCell ref="F290:I290"/>
    <mergeCell ref="F291:I291"/>
    <mergeCell ref="F208:G208"/>
    <mergeCell ref="F209:G209"/>
    <mergeCell ref="F210:G210"/>
    <mergeCell ref="F211:G211"/>
    <mergeCell ref="F221:G222"/>
    <mergeCell ref="F228:G228"/>
    <mergeCell ref="E233:E234"/>
    <mergeCell ref="F233:G234"/>
    <mergeCell ref="F269:G269"/>
    <mergeCell ref="A262:I262"/>
    <mergeCell ref="J99:J101"/>
    <mergeCell ref="K99:K101"/>
    <mergeCell ref="J104:K104"/>
    <mergeCell ref="F100:G100"/>
    <mergeCell ref="F101:G101"/>
    <mergeCell ref="H99:H101"/>
    <mergeCell ref="A102:I102"/>
    <mergeCell ref="A103:D103"/>
    <mergeCell ref="F103:G103"/>
    <mergeCell ref="F111:G111"/>
    <mergeCell ref="J171:J176"/>
    <mergeCell ref="K171:K176"/>
    <mergeCell ref="J178:K179"/>
    <mergeCell ref="J181:K184"/>
    <mergeCell ref="J185:J186"/>
    <mergeCell ref="K185:K186"/>
    <mergeCell ref="J187:J190"/>
    <mergeCell ref="K187:K190"/>
    <mergeCell ref="J191:K193"/>
    <mergeCell ref="J194:K195"/>
    <mergeCell ref="J124:J128"/>
    <mergeCell ref="K124:K128"/>
    <mergeCell ref="J129:J135"/>
    <mergeCell ref="K129:K135"/>
    <mergeCell ref="J145:J149"/>
    <mergeCell ref="K145:K149"/>
    <mergeCell ref="J150:J152"/>
    <mergeCell ref="K150:K152"/>
    <mergeCell ref="J153:K154"/>
    <mergeCell ref="J155:K158"/>
    <mergeCell ref="J159:J169"/>
    <mergeCell ref="K244:K250"/>
    <mergeCell ref="A253:D254"/>
    <mergeCell ref="E253:E254"/>
    <mergeCell ref="F253:G253"/>
    <mergeCell ref="H253:H254"/>
    <mergeCell ref="I253:I254"/>
    <mergeCell ref="F254:G254"/>
    <mergeCell ref="J253:J254"/>
    <mergeCell ref="K253:K254"/>
    <mergeCell ref="J196:K196"/>
    <mergeCell ref="J202:J204"/>
    <mergeCell ref="K202:K204"/>
    <mergeCell ref="J208:J217"/>
    <mergeCell ref="K208:K217"/>
    <mergeCell ref="J219:J220"/>
    <mergeCell ref="K219:K220"/>
    <mergeCell ref="J221:J222"/>
    <mergeCell ref="K221:K222"/>
    <mergeCell ref="J223:J228"/>
    <mergeCell ref="A200:D200"/>
    <mergeCell ref="F200:G200"/>
    <mergeCell ref="A201:D201"/>
    <mergeCell ref="F201:G201"/>
    <mergeCell ref="A202:D204"/>
    <mergeCell ref="E202:E204"/>
    <mergeCell ref="F202:G204"/>
    <mergeCell ref="H202:H204"/>
    <mergeCell ref="I202:I204"/>
    <mergeCell ref="A196:D196"/>
    <mergeCell ref="F196:I196"/>
    <mergeCell ref="A197:D197"/>
    <mergeCell ref="K233:K234"/>
    <mergeCell ref="J295:J296"/>
    <mergeCell ref="K295:K296"/>
    <mergeCell ref="K223:K228"/>
    <mergeCell ref="J230:J232"/>
    <mergeCell ref="K230:K232"/>
    <mergeCell ref="J233:J234"/>
    <mergeCell ref="J281:K281"/>
    <mergeCell ref="J282:K282"/>
    <mergeCell ref="J283:K283"/>
    <mergeCell ref="J284:K284"/>
    <mergeCell ref="J285:K285"/>
    <mergeCell ref="J286:K286"/>
    <mergeCell ref="J287:K287"/>
    <mergeCell ref="J289:K289"/>
    <mergeCell ref="J290:K291"/>
    <mergeCell ref="J257:J258"/>
    <mergeCell ref="K257:K258"/>
    <mergeCell ref="J259:K261"/>
    <mergeCell ref="J265:K265"/>
    <mergeCell ref="J266:K270"/>
    <mergeCell ref="J274:J275"/>
    <mergeCell ref="J276:J278"/>
    <mergeCell ref="J279:J280"/>
    <mergeCell ref="K274:K275"/>
    <mergeCell ref="K276:K278"/>
    <mergeCell ref="K279:K280"/>
    <mergeCell ref="J235:J236"/>
    <mergeCell ref="K235:K236"/>
    <mergeCell ref="J237:J238"/>
    <mergeCell ref="K237:K238"/>
    <mergeCell ref="J241:K241"/>
    <mergeCell ref="J244:J250"/>
    <mergeCell ref="J328:K332"/>
    <mergeCell ref="J333:K338"/>
    <mergeCell ref="J340:K343"/>
    <mergeCell ref="J344:K344"/>
    <mergeCell ref="J345:K347"/>
    <mergeCell ref="J348:J349"/>
    <mergeCell ref="K348:K349"/>
    <mergeCell ref="J350:J355"/>
    <mergeCell ref="K350:K355"/>
    <mergeCell ref="J356:J357"/>
    <mergeCell ref="K356:K357"/>
    <mergeCell ref="J358:J362"/>
    <mergeCell ref="K358:K362"/>
    <mergeCell ref="J297:K298"/>
    <mergeCell ref="J299:K299"/>
    <mergeCell ref="J300:K300"/>
    <mergeCell ref="J303:J305"/>
    <mergeCell ref="K303:K305"/>
    <mergeCell ref="J306:K307"/>
    <mergeCell ref="J308:K308"/>
    <mergeCell ref="J309:K310"/>
    <mergeCell ref="J313:K313"/>
    <mergeCell ref="J314:K314"/>
    <mergeCell ref="J315:K315"/>
    <mergeCell ref="J317:J320"/>
    <mergeCell ref="K317:K320"/>
    <mergeCell ref="J321:J322"/>
    <mergeCell ref="K321:K322"/>
    <mergeCell ref="J401:J404"/>
    <mergeCell ref="K401:K404"/>
    <mergeCell ref="J405:K405"/>
    <mergeCell ref="J406:K407"/>
    <mergeCell ref="J409:J410"/>
    <mergeCell ref="K409:K410"/>
    <mergeCell ref="J412:K412"/>
    <mergeCell ref="J413:K414"/>
    <mergeCell ref="J415:K416"/>
    <mergeCell ref="J363:K370"/>
    <mergeCell ref="J372:J373"/>
    <mergeCell ref="K372:K373"/>
    <mergeCell ref="J376:K376"/>
    <mergeCell ref="J377:K377"/>
    <mergeCell ref="J380:K380"/>
    <mergeCell ref="J381:K382"/>
    <mergeCell ref="J385:J386"/>
    <mergeCell ref="K385:K386"/>
    <mergeCell ref="J387:J388"/>
    <mergeCell ref="K387:K388"/>
    <mergeCell ref="J392:J393"/>
    <mergeCell ref="K392:K393"/>
    <mergeCell ref="J394:J398"/>
    <mergeCell ref="K394:K398"/>
    <mergeCell ref="J399:J400"/>
    <mergeCell ref="K399:K400"/>
    <mergeCell ref="J464:K464"/>
    <mergeCell ref="J465:K470"/>
    <mergeCell ref="J471:J472"/>
    <mergeCell ref="K471:K472"/>
    <mergeCell ref="J473:K473"/>
    <mergeCell ref="J482:J483"/>
    <mergeCell ref="K482:K483"/>
    <mergeCell ref="J485:K486"/>
    <mergeCell ref="J487:K487"/>
    <mergeCell ref="J493:J494"/>
    <mergeCell ref="K493:K494"/>
    <mergeCell ref="J500:K501"/>
    <mergeCell ref="J504:K505"/>
    <mergeCell ref="J506:K507"/>
    <mergeCell ref="J421:J422"/>
    <mergeCell ref="K421:K422"/>
    <mergeCell ref="J423:J426"/>
    <mergeCell ref="K423:K426"/>
    <mergeCell ref="J427:K431"/>
    <mergeCell ref="J432:J434"/>
    <mergeCell ref="K432:K434"/>
    <mergeCell ref="J435:K440"/>
    <mergeCell ref="J441:K445"/>
    <mergeCell ref="J446:J447"/>
    <mergeCell ref="K446:K447"/>
    <mergeCell ref="J448:K453"/>
    <mergeCell ref="J454:K456"/>
    <mergeCell ref="J457:K461"/>
    <mergeCell ref="J462:K463"/>
    <mergeCell ref="J498:K498"/>
    <mergeCell ref="J499:K499"/>
    <mergeCell ref="J508:K508"/>
    <mergeCell ref="J509:K509"/>
    <mergeCell ref="J514:K514"/>
    <mergeCell ref="J520:K520"/>
    <mergeCell ref="J521:K539"/>
    <mergeCell ref="J540:K540"/>
    <mergeCell ref="J541:K545"/>
    <mergeCell ref="J546:K550"/>
    <mergeCell ref="J551:K552"/>
    <mergeCell ref="J512:K512"/>
    <mergeCell ref="J518:K519"/>
    <mergeCell ref="J515:J517"/>
    <mergeCell ref="K515:K517"/>
    <mergeCell ref="J510:K511"/>
    <mergeCell ref="J557:K559"/>
    <mergeCell ref="J562:J563"/>
    <mergeCell ref="K562:K563"/>
    <mergeCell ref="J564:K564"/>
    <mergeCell ref="J565:J567"/>
    <mergeCell ref="K565:K567"/>
    <mergeCell ref="J571:K571"/>
    <mergeCell ref="J574:K575"/>
    <mergeCell ref="J560:K560"/>
    <mergeCell ref="J555:K556"/>
    <mergeCell ref="J602:K602"/>
    <mergeCell ref="J604:J608"/>
    <mergeCell ref="K604:K608"/>
    <mergeCell ref="J609:J611"/>
    <mergeCell ref="K609:K611"/>
    <mergeCell ref="J612:J613"/>
    <mergeCell ref="K612:K613"/>
    <mergeCell ref="J614:K614"/>
    <mergeCell ref="J615:K616"/>
    <mergeCell ref="J617:J619"/>
    <mergeCell ref="K617:K619"/>
    <mergeCell ref="J620:K621"/>
    <mergeCell ref="J623:K623"/>
    <mergeCell ref="J626:K627"/>
    <mergeCell ref="J578:J579"/>
    <mergeCell ref="K578:K579"/>
    <mergeCell ref="J581:J582"/>
    <mergeCell ref="K581:K582"/>
    <mergeCell ref="J583:J586"/>
    <mergeCell ref="K583:K586"/>
    <mergeCell ref="J587:K587"/>
    <mergeCell ref="J588:J592"/>
    <mergeCell ref="K588:K592"/>
    <mergeCell ref="J593:K597"/>
    <mergeCell ref="J598:J601"/>
    <mergeCell ref="K598:K601"/>
    <mergeCell ref="J624:K624"/>
    <mergeCell ref="J628:J629"/>
    <mergeCell ref="K628:K629"/>
    <mergeCell ref="K708:K710"/>
    <mergeCell ref="J711:K712"/>
    <mergeCell ref="J714:J716"/>
    <mergeCell ref="K714:K716"/>
    <mergeCell ref="J717:K717"/>
    <mergeCell ref="J719:K721"/>
    <mergeCell ref="J722:J723"/>
    <mergeCell ref="K722:K723"/>
    <mergeCell ref="J724:J726"/>
    <mergeCell ref="K724:K726"/>
    <mergeCell ref="J727:K728"/>
    <mergeCell ref="J731:K731"/>
    <mergeCell ref="J630:J631"/>
    <mergeCell ref="K630:K631"/>
    <mergeCell ref="J633:K634"/>
    <mergeCell ref="J635:K635"/>
    <mergeCell ref="J636:K636"/>
    <mergeCell ref="J637:J638"/>
    <mergeCell ref="K637:K638"/>
    <mergeCell ref="J639:K644"/>
    <mergeCell ref="J645:K645"/>
    <mergeCell ref="J646:K651"/>
    <mergeCell ref="J652:K653"/>
    <mergeCell ref="J656:K657"/>
    <mergeCell ref="J658:K661"/>
    <mergeCell ref="J662:K662"/>
    <mergeCell ref="J665:K665"/>
    <mergeCell ref="J666:K670"/>
    <mergeCell ref="J671:K672"/>
    <mergeCell ref="J737:K739"/>
    <mergeCell ref="J740:K744"/>
    <mergeCell ref="J745:J747"/>
    <mergeCell ref="K745:K747"/>
    <mergeCell ref="J748:K748"/>
    <mergeCell ref="J749:K750"/>
    <mergeCell ref="J752:K758"/>
    <mergeCell ref="J759:K759"/>
    <mergeCell ref="J760:K760"/>
    <mergeCell ref="J761:K761"/>
    <mergeCell ref="J762:K767"/>
    <mergeCell ref="J768:K768"/>
    <mergeCell ref="J778:K778"/>
    <mergeCell ref="D760:F760"/>
    <mergeCell ref="A761:C761"/>
    <mergeCell ref="D761:F761"/>
    <mergeCell ref="J673:K673"/>
    <mergeCell ref="J674:J677"/>
    <mergeCell ref="K674:K677"/>
    <mergeCell ref="J678:J679"/>
    <mergeCell ref="K678:K679"/>
    <mergeCell ref="J680:J682"/>
    <mergeCell ref="K680:K682"/>
    <mergeCell ref="J683:K686"/>
    <mergeCell ref="J687:K690"/>
    <mergeCell ref="J691:K692"/>
    <mergeCell ref="J693:K693"/>
    <mergeCell ref="J735:K736"/>
    <mergeCell ref="J694:K694"/>
    <mergeCell ref="J695:K697"/>
    <mergeCell ref="J699:K707"/>
    <mergeCell ref="J708:J710"/>
    <mergeCell ref="G801:I801"/>
    <mergeCell ref="G802:I802"/>
    <mergeCell ref="A803:B803"/>
    <mergeCell ref="C803:F803"/>
    <mergeCell ref="G803:I803"/>
    <mergeCell ref="A798:B802"/>
    <mergeCell ref="C798:F798"/>
    <mergeCell ref="C799:F799"/>
    <mergeCell ref="C800:F800"/>
    <mergeCell ref="C801:F801"/>
    <mergeCell ref="C802:F802"/>
    <mergeCell ref="G798:I798"/>
    <mergeCell ref="J771:K772"/>
    <mergeCell ref="H786:H795"/>
    <mergeCell ref="C785:F785"/>
    <mergeCell ref="A775:D775"/>
    <mergeCell ref="E775:F775"/>
    <mergeCell ref="A776:D777"/>
    <mergeCell ref="E776:F777"/>
    <mergeCell ref="H776:H777"/>
    <mergeCell ref="I776:I777"/>
    <mergeCell ref="A783:D783"/>
    <mergeCell ref="E783:F783"/>
    <mergeCell ref="J779:K779"/>
    <mergeCell ref="J780:K781"/>
    <mergeCell ref="J782:K782"/>
    <mergeCell ref="J786:K789"/>
    <mergeCell ref="J791:K795"/>
    <mergeCell ref="G799:I799"/>
    <mergeCell ref="G800:I800"/>
    <mergeCell ref="A796:B797"/>
    <mergeCell ref="C796:F797"/>
    <mergeCell ref="J773:K774"/>
    <mergeCell ref="J776:J777"/>
    <mergeCell ref="K776:K777"/>
    <mergeCell ref="C787:F787"/>
    <mergeCell ref="C788:F788"/>
    <mergeCell ref="C789:F789"/>
    <mergeCell ref="C790:F790"/>
    <mergeCell ref="C791:F791"/>
    <mergeCell ref="A780:D781"/>
    <mergeCell ref="E780:F781"/>
    <mergeCell ref="G780:I780"/>
    <mergeCell ref="G781:I781"/>
    <mergeCell ref="A782:D782"/>
    <mergeCell ref="E782:F782"/>
    <mergeCell ref="C792:F792"/>
    <mergeCell ref="C793:F793"/>
    <mergeCell ref="A784:I784"/>
    <mergeCell ref="A786:B795"/>
    <mergeCell ref="C786:F786"/>
    <mergeCell ref="J796:K797"/>
    <mergeCell ref="J798:K802"/>
    <mergeCell ref="J803:K803"/>
    <mergeCell ref="J804:K805"/>
    <mergeCell ref="J806:K806"/>
    <mergeCell ref="A785:B785"/>
    <mergeCell ref="A778:D778"/>
    <mergeCell ref="E778:F778"/>
    <mergeCell ref="A779:D779"/>
    <mergeCell ref="E779:F779"/>
    <mergeCell ref="C843:F843"/>
    <mergeCell ref="C838:F838"/>
    <mergeCell ref="C839:F839"/>
    <mergeCell ref="H822:H849"/>
    <mergeCell ref="A818:B819"/>
    <mergeCell ref="C818:F819"/>
    <mergeCell ref="H818:H819"/>
    <mergeCell ref="I818:I819"/>
    <mergeCell ref="C810:F810"/>
    <mergeCell ref="A809:B809"/>
    <mergeCell ref="A810:B810"/>
    <mergeCell ref="C809:F809"/>
    <mergeCell ref="G796:I796"/>
    <mergeCell ref="G797:I797"/>
    <mergeCell ref="A807:B807"/>
    <mergeCell ref="C807:F807"/>
    <mergeCell ref="G807:I807"/>
    <mergeCell ref="J807:K807"/>
    <mergeCell ref="J808:K808"/>
    <mergeCell ref="J816:J817"/>
    <mergeCell ref="K816:K817"/>
    <mergeCell ref="J818:J819"/>
    <mergeCell ref="K818:K819"/>
    <mergeCell ref="J820:K820"/>
    <mergeCell ref="J821:K821"/>
    <mergeCell ref="J822:K829"/>
    <mergeCell ref="J830:K836"/>
    <mergeCell ref="J837:J846"/>
    <mergeCell ref="K837:K846"/>
    <mergeCell ref="J847:K849"/>
    <mergeCell ref="A808:B808"/>
    <mergeCell ref="C808:F808"/>
    <mergeCell ref="G808:I808"/>
    <mergeCell ref="G864:I864"/>
    <mergeCell ref="A856:B856"/>
    <mergeCell ref="C856:F856"/>
    <mergeCell ref="G854:G855"/>
    <mergeCell ref="H854:H855"/>
    <mergeCell ref="I854:I855"/>
    <mergeCell ref="A850:B853"/>
    <mergeCell ref="A811:B811"/>
    <mergeCell ref="C811:F811"/>
    <mergeCell ref="C837:F837"/>
    <mergeCell ref="C826:F826"/>
    <mergeCell ref="C827:F827"/>
    <mergeCell ref="C828:F828"/>
    <mergeCell ref="C829:F829"/>
    <mergeCell ref="C830:F830"/>
    <mergeCell ref="J809:K809"/>
    <mergeCell ref="J811:K811"/>
    <mergeCell ref="J812:K815"/>
    <mergeCell ref="G811:I811"/>
    <mergeCell ref="A812:B815"/>
    <mergeCell ref="C812:F815"/>
    <mergeCell ref="J5:K5"/>
    <mergeCell ref="A3:K4"/>
    <mergeCell ref="J1:K2"/>
    <mergeCell ref="A199:D199"/>
    <mergeCell ref="J199:K199"/>
    <mergeCell ref="J478:K478"/>
    <mergeCell ref="A573:D573"/>
    <mergeCell ref="J573:K573"/>
    <mergeCell ref="E573:F573"/>
    <mergeCell ref="J890:J895"/>
    <mergeCell ref="K890:K895"/>
    <mergeCell ref="J896:J897"/>
    <mergeCell ref="K896:K897"/>
    <mergeCell ref="J898:K903"/>
    <mergeCell ref="J850:J852"/>
    <mergeCell ref="K850:K852"/>
    <mergeCell ref="J853:K853"/>
    <mergeCell ref="J854:K855"/>
    <mergeCell ref="A870:I870"/>
    <mergeCell ref="A854:B855"/>
    <mergeCell ref="C854:F855"/>
    <mergeCell ref="J882:J886"/>
    <mergeCell ref="K882:K886"/>
    <mergeCell ref="J887:K887"/>
    <mergeCell ref="J866:J868"/>
    <mergeCell ref="K866:K868"/>
    <mergeCell ref="J872:K874"/>
    <mergeCell ref="J875:K876"/>
    <mergeCell ref="J877:J881"/>
    <mergeCell ref="K877:K881"/>
    <mergeCell ref="B860:F860"/>
    <mergeCell ref="J860:K865"/>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sheetPr>
    <tabColor rgb="FFFFFF00"/>
  </sheetPr>
  <dimension ref="A1:XFD251"/>
  <sheetViews>
    <sheetView view="pageBreakPreview" zoomScaleSheetLayoutView="100" workbookViewId="0">
      <selection activeCell="K6" sqref="K6"/>
    </sheetView>
  </sheetViews>
  <sheetFormatPr defaultColWidth="9.140625" defaultRowHeight="15"/>
  <cols>
    <col min="1" max="1" width="9.7109375" style="1" customWidth="1"/>
    <col min="2" max="2" width="13.85546875" style="4" customWidth="1"/>
    <col min="3" max="3" width="12" style="4" customWidth="1"/>
    <col min="4" max="4" width="13.7109375" style="4" customWidth="1"/>
    <col min="5" max="5" width="9.42578125" style="4" bestFit="1" customWidth="1"/>
    <col min="6" max="6" width="10" style="4" bestFit="1" customWidth="1"/>
    <col min="7" max="7" width="9.42578125" style="4" bestFit="1" customWidth="1"/>
    <col min="8" max="8" width="46.42578125" style="1" customWidth="1"/>
    <col min="9" max="10" width="9.140625" style="1"/>
    <col min="11" max="11" width="15.5703125" style="1" customWidth="1"/>
    <col min="12" max="12" width="12.28515625" style="1" customWidth="1"/>
    <col min="13" max="16384" width="9.140625" style="1"/>
  </cols>
  <sheetData>
    <row r="1" spans="1:8" ht="15.75">
      <c r="H1" s="109" t="s">
        <v>1463</v>
      </c>
    </row>
    <row r="2" spans="1:8">
      <c r="A2" s="3" t="s">
        <v>250</v>
      </c>
      <c r="B2" s="7">
        <v>2020</v>
      </c>
      <c r="C2" s="7">
        <v>2021</v>
      </c>
      <c r="D2" s="7">
        <v>2022</v>
      </c>
      <c r="E2" s="7">
        <v>2023</v>
      </c>
      <c r="F2" s="7">
        <v>2024</v>
      </c>
      <c r="G2" s="6">
        <v>2025</v>
      </c>
      <c r="H2" s="3" t="s">
        <v>848</v>
      </c>
    </row>
    <row r="3" spans="1:8" ht="15" customHeight="1">
      <c r="A3" s="167" t="s">
        <v>0</v>
      </c>
      <c r="B3" s="168"/>
      <c r="C3" s="168"/>
      <c r="D3" s="168"/>
      <c r="E3" s="168"/>
      <c r="F3" s="168"/>
      <c r="G3" s="168"/>
      <c r="H3" s="169"/>
    </row>
    <row r="4" spans="1:8" ht="15" customHeight="1">
      <c r="A4" s="46"/>
      <c r="B4" s="47"/>
      <c r="C4" s="47"/>
      <c r="D4" s="47"/>
      <c r="E4" s="47"/>
      <c r="F4" s="47"/>
      <c r="G4" s="47"/>
      <c r="H4" s="48"/>
    </row>
    <row r="5" spans="1:8">
      <c r="A5" s="11">
        <v>1</v>
      </c>
      <c r="B5" s="52"/>
      <c r="C5" s="52">
        <v>80</v>
      </c>
      <c r="D5" s="52"/>
      <c r="E5" s="52"/>
      <c r="F5" s="52"/>
      <c r="G5" s="52"/>
      <c r="H5" s="11" t="s">
        <v>864</v>
      </c>
    </row>
    <row r="6" spans="1:8" ht="30">
      <c r="A6" s="11">
        <v>9</v>
      </c>
      <c r="B6" s="52"/>
      <c r="C6" s="52">
        <v>260</v>
      </c>
      <c r="D6" s="52"/>
      <c r="E6" s="52"/>
      <c r="F6" s="52"/>
      <c r="G6" s="52"/>
      <c r="H6" s="13" t="s">
        <v>865</v>
      </c>
    </row>
    <row r="7" spans="1:8" ht="30">
      <c r="A7" s="11">
        <v>14</v>
      </c>
      <c r="B7" s="52"/>
      <c r="C7" s="52">
        <v>80</v>
      </c>
      <c r="D7" s="52"/>
      <c r="E7" s="52"/>
      <c r="F7" s="52"/>
      <c r="G7" s="52"/>
      <c r="H7" s="11" t="s">
        <v>867</v>
      </c>
    </row>
    <row r="8" spans="1:8" ht="30">
      <c r="A8" s="11">
        <v>26</v>
      </c>
      <c r="B8" s="52"/>
      <c r="C8" s="52">
        <v>23</v>
      </c>
      <c r="D8" s="52"/>
      <c r="E8" s="52"/>
      <c r="F8" s="52"/>
      <c r="G8" s="52"/>
      <c r="H8" s="11" t="s">
        <v>869</v>
      </c>
    </row>
    <row r="9" spans="1:8">
      <c r="A9" s="2">
        <v>27</v>
      </c>
      <c r="B9" s="53"/>
      <c r="C9" s="53"/>
      <c r="D9" s="53"/>
      <c r="E9" s="53"/>
      <c r="F9" s="53">
        <v>1320</v>
      </c>
      <c r="G9" s="53"/>
      <c r="H9" s="2" t="s">
        <v>843</v>
      </c>
    </row>
    <row r="10" spans="1:8">
      <c r="A10" s="2">
        <v>29</v>
      </c>
      <c r="B10" s="53"/>
      <c r="C10" s="53"/>
      <c r="D10" s="53"/>
      <c r="E10" s="53">
        <v>25000</v>
      </c>
      <c r="F10" s="53"/>
      <c r="G10" s="53"/>
      <c r="H10" s="2" t="s">
        <v>873</v>
      </c>
    </row>
    <row r="11" spans="1:8" ht="30">
      <c r="A11" s="2">
        <v>31</v>
      </c>
      <c r="B11" s="53"/>
      <c r="C11" s="53">
        <v>100</v>
      </c>
      <c r="D11" s="53"/>
      <c r="E11" s="53"/>
      <c r="F11" s="53"/>
      <c r="G11" s="53"/>
      <c r="H11" s="2" t="s">
        <v>875</v>
      </c>
    </row>
    <row r="12" spans="1:8">
      <c r="A12" s="3" t="s">
        <v>844</v>
      </c>
      <c r="B12" s="54">
        <f t="shared" ref="B12:G12" si="0">SUM(B5:B11)</f>
        <v>0</v>
      </c>
      <c r="C12" s="54">
        <f t="shared" si="0"/>
        <v>543</v>
      </c>
      <c r="D12" s="54">
        <f t="shared" si="0"/>
        <v>0</v>
      </c>
      <c r="E12" s="54">
        <f t="shared" si="0"/>
        <v>25000</v>
      </c>
      <c r="F12" s="54">
        <f t="shared" si="0"/>
        <v>1320</v>
      </c>
      <c r="G12" s="54">
        <f t="shared" si="0"/>
        <v>0</v>
      </c>
      <c r="H12" s="3"/>
    </row>
    <row r="13" spans="1:8">
      <c r="A13" s="3" t="s">
        <v>845</v>
      </c>
      <c r="B13" s="54">
        <f>SUM(B12:G12)</f>
        <v>26863</v>
      </c>
      <c r="C13" s="54"/>
      <c r="D13" s="54"/>
      <c r="E13" s="54"/>
      <c r="F13" s="54"/>
      <c r="G13" s="54"/>
      <c r="H13" s="3"/>
    </row>
    <row r="14" spans="1:8" ht="17.25" customHeight="1">
      <c r="A14" s="167" t="s">
        <v>68</v>
      </c>
      <c r="B14" s="168"/>
      <c r="C14" s="168"/>
      <c r="D14" s="168"/>
      <c r="E14" s="168"/>
      <c r="F14" s="168"/>
      <c r="G14" s="168"/>
      <c r="H14" s="169"/>
    </row>
    <row r="15" spans="1:8">
      <c r="A15" s="11">
        <v>1</v>
      </c>
      <c r="B15" s="52"/>
      <c r="C15" s="52"/>
      <c r="D15" s="52">
        <v>550</v>
      </c>
      <c r="E15" s="52"/>
      <c r="F15" s="52"/>
      <c r="G15" s="52"/>
      <c r="H15" s="11" t="s">
        <v>1217</v>
      </c>
    </row>
    <row r="16" spans="1:8">
      <c r="A16" s="2"/>
      <c r="B16" s="53"/>
      <c r="C16" s="53">
        <v>90</v>
      </c>
      <c r="D16" s="53"/>
      <c r="E16" s="53"/>
      <c r="F16" s="53"/>
      <c r="G16" s="53"/>
      <c r="H16" s="2" t="s">
        <v>877</v>
      </c>
    </row>
    <row r="17" spans="1:8" s="14" customFormat="1" ht="30">
      <c r="A17" s="11"/>
      <c r="B17" s="52" t="s">
        <v>1390</v>
      </c>
      <c r="C17" s="52">
        <v>100</v>
      </c>
      <c r="D17" s="52"/>
      <c r="E17" s="52"/>
      <c r="F17" s="52"/>
      <c r="G17" s="52"/>
      <c r="H17" s="11" t="s">
        <v>879</v>
      </c>
    </row>
    <row r="18" spans="1:8" ht="45.75" customHeight="1">
      <c r="A18" s="2">
        <v>2</v>
      </c>
      <c r="B18" s="53"/>
      <c r="C18" s="53"/>
      <c r="D18" s="53"/>
      <c r="E18" s="53"/>
      <c r="F18" s="53">
        <v>6000</v>
      </c>
      <c r="G18" s="53"/>
      <c r="H18" s="2" t="s">
        <v>1218</v>
      </c>
    </row>
    <row r="19" spans="1:8" ht="43.5" customHeight="1">
      <c r="A19" s="37">
        <v>11</v>
      </c>
      <c r="B19" s="55"/>
      <c r="C19" s="55"/>
      <c r="D19" s="55"/>
      <c r="E19" s="55"/>
      <c r="F19" s="55"/>
      <c r="G19" s="55">
        <v>0</v>
      </c>
      <c r="H19" s="37" t="s">
        <v>846</v>
      </c>
    </row>
    <row r="20" spans="1:8">
      <c r="A20" s="3" t="s">
        <v>847</v>
      </c>
      <c r="B20" s="54">
        <f t="shared" ref="B20:G20" si="1">SUM(B15:B19)</f>
        <v>0</v>
      </c>
      <c r="C20" s="54">
        <f t="shared" si="1"/>
        <v>190</v>
      </c>
      <c r="D20" s="54">
        <f t="shared" si="1"/>
        <v>550</v>
      </c>
      <c r="E20" s="54">
        <f t="shared" si="1"/>
        <v>0</v>
      </c>
      <c r="F20" s="54">
        <f t="shared" si="1"/>
        <v>6000</v>
      </c>
      <c r="G20" s="54">
        <f t="shared" si="1"/>
        <v>0</v>
      </c>
      <c r="H20" s="3"/>
    </row>
    <row r="21" spans="1:8">
      <c r="A21" s="3" t="s">
        <v>845</v>
      </c>
      <c r="B21" s="54">
        <f>B20+C20+D20+E20+F20+G20</f>
        <v>6740</v>
      </c>
      <c r="C21" s="54"/>
      <c r="D21" s="54"/>
      <c r="E21" s="54"/>
      <c r="F21" s="54"/>
      <c r="G21" s="54"/>
      <c r="H21" s="3"/>
    </row>
    <row r="22" spans="1:8" ht="15" customHeight="1">
      <c r="A22" s="165" t="s">
        <v>111</v>
      </c>
      <c r="B22" s="165"/>
      <c r="C22" s="165"/>
      <c r="D22" s="165"/>
      <c r="E22" s="165"/>
      <c r="F22" s="165"/>
      <c r="G22" s="165"/>
      <c r="H22" s="166"/>
    </row>
    <row r="23" spans="1:8" ht="15" customHeight="1">
      <c r="A23" s="43">
        <v>1</v>
      </c>
      <c r="B23" s="56">
        <v>85</v>
      </c>
      <c r="C23" s="56"/>
      <c r="D23" s="56"/>
      <c r="E23" s="56"/>
      <c r="F23" s="56"/>
      <c r="G23" s="56"/>
      <c r="H23" s="49" t="s">
        <v>1391</v>
      </c>
    </row>
    <row r="24" spans="1:8">
      <c r="A24" s="2">
        <v>2</v>
      </c>
      <c r="B24" s="57"/>
      <c r="C24" s="57">
        <v>467</v>
      </c>
      <c r="D24" s="57"/>
      <c r="E24" s="57"/>
      <c r="F24" s="57"/>
      <c r="G24" s="57"/>
      <c r="H24" s="2" t="s">
        <v>898</v>
      </c>
    </row>
    <row r="25" spans="1:8" ht="30">
      <c r="A25" s="2">
        <v>4</v>
      </c>
      <c r="B25" s="57"/>
      <c r="C25" s="58">
        <v>2205</v>
      </c>
      <c r="D25" s="57"/>
      <c r="E25" s="57"/>
      <c r="F25" s="57"/>
      <c r="G25" s="57"/>
      <c r="H25" s="2" t="s">
        <v>1085</v>
      </c>
    </row>
    <row r="26" spans="1:8">
      <c r="A26" s="3" t="s">
        <v>847</v>
      </c>
      <c r="B26" s="59">
        <v>85</v>
      </c>
      <c r="C26" s="59">
        <f>SUM(C24:C25)</f>
        <v>2672</v>
      </c>
      <c r="D26" s="59">
        <f>SUM(D24:D24)</f>
        <v>0</v>
      </c>
      <c r="E26" s="59">
        <f>SUM(E24:E24)</f>
        <v>0</v>
      </c>
      <c r="F26" s="59">
        <f>SUM(F24:F24)</f>
        <v>0</v>
      </c>
      <c r="G26" s="59"/>
      <c r="H26" s="3"/>
    </row>
    <row r="27" spans="1:8">
      <c r="A27" s="3" t="s">
        <v>845</v>
      </c>
      <c r="B27" s="59">
        <f>B26+C26+D26+E26+F26+G26</f>
        <v>2757</v>
      </c>
      <c r="C27" s="59"/>
      <c r="D27" s="59"/>
      <c r="E27" s="59"/>
      <c r="F27" s="59"/>
      <c r="G27" s="59"/>
      <c r="H27" s="3"/>
    </row>
    <row r="28" spans="1:8" ht="18.75">
      <c r="A28" s="170" t="s">
        <v>133</v>
      </c>
      <c r="B28" s="170"/>
      <c r="C28" s="170"/>
      <c r="D28" s="170"/>
      <c r="E28" s="170"/>
      <c r="F28" s="170"/>
      <c r="G28" s="170"/>
      <c r="H28" s="170"/>
    </row>
    <row r="29" spans="1:8" ht="30">
      <c r="A29" s="2">
        <v>2</v>
      </c>
      <c r="B29" s="53"/>
      <c r="C29" s="53"/>
      <c r="D29" s="53"/>
      <c r="E29" s="53">
        <v>2140</v>
      </c>
      <c r="F29" s="53"/>
      <c r="G29" s="53"/>
      <c r="H29" s="2" t="s">
        <v>890</v>
      </c>
    </row>
    <row r="30" spans="1:8">
      <c r="A30" s="2">
        <v>3</v>
      </c>
      <c r="B30" s="53"/>
      <c r="C30" s="60">
        <v>13260</v>
      </c>
      <c r="D30" s="53"/>
      <c r="E30" s="53"/>
      <c r="F30" s="53"/>
      <c r="G30" s="53"/>
      <c r="H30" s="2" t="s">
        <v>1087</v>
      </c>
    </row>
    <row r="31" spans="1:8">
      <c r="A31" s="2">
        <v>7</v>
      </c>
      <c r="B31" s="53"/>
      <c r="C31" s="53"/>
      <c r="D31" s="53"/>
      <c r="E31" s="53"/>
      <c r="F31" s="53">
        <v>560</v>
      </c>
      <c r="G31" s="53"/>
      <c r="H31" s="2" t="s">
        <v>1089</v>
      </c>
    </row>
    <row r="32" spans="1:8" ht="30">
      <c r="A32" s="2">
        <v>3</v>
      </c>
      <c r="B32" s="53"/>
      <c r="C32" s="53"/>
      <c r="D32" s="53"/>
      <c r="E32" s="53"/>
      <c r="F32" s="53">
        <v>5200</v>
      </c>
      <c r="G32" s="53"/>
      <c r="H32" s="21" t="s">
        <v>894</v>
      </c>
    </row>
    <row r="33" spans="1:8" ht="30">
      <c r="A33" s="2">
        <v>4</v>
      </c>
      <c r="B33" s="53"/>
      <c r="C33" s="53"/>
      <c r="D33" s="53"/>
      <c r="E33" s="53"/>
      <c r="F33" s="53">
        <v>2950</v>
      </c>
      <c r="G33" s="53"/>
      <c r="H33" s="2" t="s">
        <v>849</v>
      </c>
    </row>
    <row r="34" spans="1:8" ht="30">
      <c r="A34" s="2">
        <v>8</v>
      </c>
      <c r="B34" s="53"/>
      <c r="C34" s="60">
        <v>1035</v>
      </c>
      <c r="D34" s="53"/>
      <c r="E34" s="53"/>
      <c r="F34" s="53"/>
      <c r="G34" s="53"/>
      <c r="H34" s="2" t="s">
        <v>1091</v>
      </c>
    </row>
    <row r="35" spans="1:8" ht="15.75">
      <c r="A35" s="2">
        <v>7</v>
      </c>
      <c r="B35" s="53"/>
      <c r="C35" s="53"/>
      <c r="D35" s="53"/>
      <c r="E35" s="53"/>
      <c r="F35" s="53">
        <v>2355</v>
      </c>
      <c r="G35" s="53"/>
      <c r="H35" s="8" t="s">
        <v>850</v>
      </c>
    </row>
    <row r="36" spans="1:8">
      <c r="A36" s="3" t="s">
        <v>847</v>
      </c>
      <c r="B36" s="54">
        <f t="shared" ref="B36:G36" si="2">SUM(B29:B35)</f>
        <v>0</v>
      </c>
      <c r="C36" s="54">
        <f t="shared" si="2"/>
        <v>14295</v>
      </c>
      <c r="D36" s="54">
        <f t="shared" si="2"/>
        <v>0</v>
      </c>
      <c r="E36" s="54">
        <f t="shared" si="2"/>
        <v>2140</v>
      </c>
      <c r="F36" s="54">
        <f t="shared" si="2"/>
        <v>11065</v>
      </c>
      <c r="G36" s="54">
        <f t="shared" si="2"/>
        <v>0</v>
      </c>
      <c r="H36" s="3"/>
    </row>
    <row r="37" spans="1:8">
      <c r="A37" s="3" t="s">
        <v>845</v>
      </c>
      <c r="B37" s="54">
        <f>B36+C36+D36+E36+F36+G36</f>
        <v>27500</v>
      </c>
      <c r="C37" s="54"/>
      <c r="D37" s="54"/>
      <c r="E37" s="54"/>
      <c r="F37" s="54"/>
      <c r="G37" s="54"/>
      <c r="H37" s="3"/>
    </row>
    <row r="38" spans="1:8" ht="18.75">
      <c r="A38" s="165" t="s">
        <v>170</v>
      </c>
      <c r="B38" s="165"/>
      <c r="C38" s="165"/>
      <c r="D38" s="165"/>
      <c r="E38" s="165"/>
      <c r="F38" s="165"/>
      <c r="G38" s="165"/>
      <c r="H38" s="166"/>
    </row>
    <row r="39" spans="1:8" ht="47.25">
      <c r="A39" s="22">
        <v>1</v>
      </c>
      <c r="B39" s="61"/>
      <c r="C39" s="62">
        <v>2160</v>
      </c>
      <c r="D39" s="63"/>
      <c r="E39" s="63"/>
      <c r="F39" s="63"/>
      <c r="G39" s="63"/>
      <c r="H39" s="23" t="s">
        <v>1105</v>
      </c>
    </row>
    <row r="40" spans="1:8" ht="31.5">
      <c r="A40" s="22">
        <v>1</v>
      </c>
      <c r="B40" s="61"/>
      <c r="C40" s="62">
        <v>80</v>
      </c>
      <c r="D40" s="63"/>
      <c r="E40" s="63"/>
      <c r="F40" s="63"/>
      <c r="G40" s="63"/>
      <c r="H40" s="23" t="s">
        <v>1107</v>
      </c>
    </row>
    <row r="41" spans="1:8" ht="31.5">
      <c r="A41" s="22">
        <v>9</v>
      </c>
      <c r="B41" s="61"/>
      <c r="C41" s="62">
        <v>315</v>
      </c>
      <c r="D41" s="63"/>
      <c r="E41" s="63"/>
      <c r="F41" s="63"/>
      <c r="G41" s="63"/>
      <c r="H41" s="24" t="s">
        <v>1109</v>
      </c>
    </row>
    <row r="42" spans="1:8">
      <c r="A42" s="2">
        <v>6</v>
      </c>
      <c r="B42" s="57"/>
      <c r="C42" s="57">
        <v>260</v>
      </c>
      <c r="D42" s="57"/>
      <c r="E42" s="57"/>
      <c r="F42" s="57"/>
      <c r="G42" s="57"/>
      <c r="H42" s="2" t="s">
        <v>851</v>
      </c>
    </row>
    <row r="43" spans="1:8" ht="30">
      <c r="A43" s="2">
        <v>7</v>
      </c>
      <c r="B43" s="57"/>
      <c r="C43" s="57"/>
      <c r="D43" s="57">
        <v>300</v>
      </c>
      <c r="E43" s="57"/>
      <c r="F43" s="57"/>
      <c r="G43" s="57"/>
      <c r="H43" s="2" t="s">
        <v>852</v>
      </c>
    </row>
    <row r="44" spans="1:8">
      <c r="A44" s="2">
        <v>23</v>
      </c>
      <c r="B44" s="57"/>
      <c r="C44" s="58">
        <v>1254</v>
      </c>
      <c r="D44" s="57"/>
      <c r="E44" s="57"/>
      <c r="F44" s="57"/>
      <c r="G44" s="57"/>
      <c r="H44" s="2" t="s">
        <v>1095</v>
      </c>
    </row>
    <row r="45" spans="1:8">
      <c r="A45" s="2">
        <v>4</v>
      </c>
      <c r="B45" s="57"/>
      <c r="C45" s="57">
        <v>200</v>
      </c>
      <c r="D45" s="57"/>
      <c r="E45" s="57"/>
      <c r="F45" s="57"/>
      <c r="G45" s="57"/>
      <c r="H45" s="2" t="s">
        <v>1098</v>
      </c>
    </row>
    <row r="46" spans="1:8" ht="30.75">
      <c r="A46" s="2">
        <v>15</v>
      </c>
      <c r="B46" s="57"/>
      <c r="C46" s="57"/>
      <c r="D46" s="57"/>
      <c r="E46" s="57">
        <v>500</v>
      </c>
      <c r="F46" s="57"/>
      <c r="G46" s="57"/>
      <c r="H46" s="2" t="s">
        <v>1110</v>
      </c>
    </row>
    <row r="47" spans="1:8">
      <c r="A47" s="3" t="s">
        <v>847</v>
      </c>
      <c r="B47" s="59">
        <f>SUM(B39:B46)</f>
        <v>0</v>
      </c>
      <c r="C47" s="59">
        <f>SUM(C39:C46)</f>
        <v>4269</v>
      </c>
      <c r="D47" s="59">
        <f>SUM(D42:D46)</f>
        <v>300</v>
      </c>
      <c r="E47" s="59">
        <f>SUM(E42:E46)</f>
        <v>500</v>
      </c>
      <c r="F47" s="59">
        <f>SUM(F42:F46)</f>
        <v>0</v>
      </c>
      <c r="G47" s="59">
        <f>SUM(G42:G46)</f>
        <v>0</v>
      </c>
      <c r="H47" s="3"/>
    </row>
    <row r="48" spans="1:8">
      <c r="A48" s="3" t="s">
        <v>845</v>
      </c>
      <c r="B48" s="59">
        <f>B47+C47+D47+E47+F47+G47</f>
        <v>5069</v>
      </c>
      <c r="C48" s="59"/>
      <c r="D48" s="59"/>
      <c r="E48" s="59"/>
      <c r="F48" s="59"/>
      <c r="G48" s="59"/>
      <c r="H48" s="3"/>
    </row>
    <row r="49" spans="1:8" ht="18.75">
      <c r="A49" s="165" t="s">
        <v>217</v>
      </c>
      <c r="B49" s="165"/>
      <c r="C49" s="165"/>
      <c r="D49" s="165"/>
      <c r="E49" s="165"/>
      <c r="F49" s="165"/>
      <c r="G49" s="165"/>
      <c r="H49" s="166"/>
    </row>
    <row r="50" spans="1:8">
      <c r="A50" s="37">
        <v>1</v>
      </c>
      <c r="B50" s="55"/>
      <c r="C50" s="55"/>
      <c r="D50" s="55"/>
      <c r="E50" s="55"/>
      <c r="F50" s="55"/>
      <c r="G50" s="55">
        <v>34600</v>
      </c>
      <c r="H50" s="37" t="s">
        <v>853</v>
      </c>
    </row>
    <row r="51" spans="1:8" ht="30">
      <c r="A51" s="2">
        <v>2</v>
      </c>
      <c r="B51" s="53"/>
      <c r="C51" s="53">
        <v>350</v>
      </c>
      <c r="D51" s="53"/>
      <c r="E51" s="53"/>
      <c r="F51" s="53"/>
      <c r="G51" s="53"/>
      <c r="H51" s="2" t="s">
        <v>1111</v>
      </c>
    </row>
    <row r="52" spans="1:8" ht="31.5">
      <c r="A52" s="2">
        <v>3</v>
      </c>
      <c r="B52" s="53"/>
      <c r="C52" s="53">
        <v>100</v>
      </c>
      <c r="D52" s="53"/>
      <c r="E52" s="53"/>
      <c r="F52" s="53"/>
      <c r="G52" s="53"/>
      <c r="H52" s="25" t="s">
        <v>906</v>
      </c>
    </row>
    <row r="53" spans="1:8" ht="30">
      <c r="A53" s="2">
        <v>4</v>
      </c>
      <c r="B53" s="53"/>
      <c r="C53" s="53">
        <v>1100</v>
      </c>
      <c r="D53" s="53"/>
      <c r="E53" s="53"/>
      <c r="F53" s="53"/>
      <c r="G53" s="53"/>
      <c r="H53" s="2" t="s">
        <v>854</v>
      </c>
    </row>
    <row r="54" spans="1:8" ht="75">
      <c r="A54" s="2">
        <v>5</v>
      </c>
      <c r="B54" s="53"/>
      <c r="C54" s="53"/>
      <c r="D54" s="53">
        <v>300</v>
      </c>
      <c r="E54" s="53"/>
      <c r="F54" s="53"/>
      <c r="G54" s="53"/>
      <c r="H54" s="2" t="s">
        <v>855</v>
      </c>
    </row>
    <row r="55" spans="1:8" ht="30">
      <c r="A55" s="2">
        <v>6</v>
      </c>
      <c r="B55" s="53"/>
      <c r="C55" s="53"/>
      <c r="D55" s="53"/>
      <c r="E55" s="53"/>
      <c r="F55" s="53">
        <v>1000</v>
      </c>
      <c r="G55" s="53"/>
      <c r="H55" s="2" t="s">
        <v>908</v>
      </c>
    </row>
    <row r="56" spans="1:8" ht="33.75" customHeight="1">
      <c r="A56" s="2">
        <v>7</v>
      </c>
      <c r="B56" s="53"/>
      <c r="C56" s="53"/>
      <c r="D56" s="53"/>
      <c r="E56" s="53"/>
      <c r="F56" s="53">
        <v>21500</v>
      </c>
      <c r="G56" s="53"/>
      <c r="H56" s="2" t="s">
        <v>856</v>
      </c>
    </row>
    <row r="57" spans="1:8" ht="33.75" customHeight="1">
      <c r="A57" s="2">
        <v>10</v>
      </c>
      <c r="B57" s="53" t="s">
        <v>1390</v>
      </c>
      <c r="C57" s="53"/>
      <c r="D57" s="53"/>
      <c r="E57" s="53"/>
      <c r="F57" s="53"/>
      <c r="G57" s="53"/>
      <c r="H57" s="2" t="s">
        <v>1392</v>
      </c>
    </row>
    <row r="58" spans="1:8" ht="30">
      <c r="A58" s="2">
        <v>11</v>
      </c>
      <c r="B58" s="53"/>
      <c r="C58" s="53"/>
      <c r="D58" s="53"/>
      <c r="E58" s="53"/>
      <c r="F58" s="53">
        <v>3500</v>
      </c>
      <c r="G58" s="53"/>
      <c r="H58" s="2" t="s">
        <v>857</v>
      </c>
    </row>
    <row r="59" spans="1:8">
      <c r="A59" s="3" t="s">
        <v>847</v>
      </c>
      <c r="B59" s="54">
        <f t="shared" ref="B59:G59" si="3">SUM(B50:B58)</f>
        <v>0</v>
      </c>
      <c r="C59" s="54">
        <f t="shared" si="3"/>
        <v>1550</v>
      </c>
      <c r="D59" s="54">
        <f t="shared" si="3"/>
        <v>300</v>
      </c>
      <c r="E59" s="54">
        <f t="shared" si="3"/>
        <v>0</v>
      </c>
      <c r="F59" s="54">
        <f t="shared" si="3"/>
        <v>26000</v>
      </c>
      <c r="G59" s="54">
        <f t="shared" si="3"/>
        <v>34600</v>
      </c>
      <c r="H59" s="3"/>
    </row>
    <row r="60" spans="1:8">
      <c r="A60" s="3" t="s">
        <v>845</v>
      </c>
      <c r="B60" s="54">
        <f>B59+C59+D59+E59+F59+G59</f>
        <v>62450</v>
      </c>
      <c r="C60" s="54"/>
      <c r="D60" s="54"/>
      <c r="E60" s="54"/>
      <c r="F60" s="54"/>
      <c r="G60" s="54"/>
      <c r="H60" s="3"/>
    </row>
    <row r="61" spans="1:8" ht="18.75">
      <c r="A61" s="165" t="s">
        <v>249</v>
      </c>
      <c r="B61" s="165"/>
      <c r="C61" s="165"/>
      <c r="D61" s="165"/>
      <c r="E61" s="165"/>
      <c r="F61" s="165"/>
      <c r="G61" s="165"/>
      <c r="H61" s="166"/>
    </row>
    <row r="62" spans="1:8">
      <c r="A62" s="2">
        <v>1</v>
      </c>
      <c r="B62" s="53">
        <v>2075.7600000000002</v>
      </c>
      <c r="C62" s="53"/>
      <c r="D62" s="53"/>
      <c r="E62" s="53"/>
      <c r="F62" s="53">
        <v>2900</v>
      </c>
      <c r="G62" s="53"/>
      <c r="H62" s="2" t="s">
        <v>1393</v>
      </c>
    </row>
    <row r="63" spans="1:8">
      <c r="A63" s="2">
        <v>2</v>
      </c>
      <c r="B63" s="53"/>
      <c r="C63" s="53">
        <v>70</v>
      </c>
      <c r="D63" s="53"/>
      <c r="E63" s="53"/>
      <c r="F63" s="53">
        <v>5200</v>
      </c>
      <c r="G63" s="53"/>
      <c r="H63" s="2" t="s">
        <v>913</v>
      </c>
    </row>
    <row r="64" spans="1:8">
      <c r="A64" s="3" t="s">
        <v>847</v>
      </c>
      <c r="B64" s="54">
        <f t="shared" ref="B64:G64" si="4">SUM(B62:B63)</f>
        <v>2075.7600000000002</v>
      </c>
      <c r="C64" s="54">
        <f t="shared" si="4"/>
        <v>70</v>
      </c>
      <c r="D64" s="54">
        <f t="shared" si="4"/>
        <v>0</v>
      </c>
      <c r="E64" s="54">
        <f t="shared" si="4"/>
        <v>0</v>
      </c>
      <c r="F64" s="54">
        <f t="shared" si="4"/>
        <v>8100</v>
      </c>
      <c r="G64" s="54">
        <f t="shared" si="4"/>
        <v>0</v>
      </c>
      <c r="H64" s="3"/>
    </row>
    <row r="65" spans="1:8">
      <c r="A65" s="3" t="s">
        <v>845</v>
      </c>
      <c r="B65" s="54">
        <f>B64+C64+D64+E64+F64+G64</f>
        <v>10245.76</v>
      </c>
      <c r="C65" s="54"/>
      <c r="D65" s="54"/>
      <c r="E65" s="54"/>
      <c r="F65" s="54"/>
      <c r="G65" s="54"/>
      <c r="H65" s="3"/>
    </row>
    <row r="66" spans="1:8" ht="18.75">
      <c r="A66" s="165" t="s">
        <v>261</v>
      </c>
      <c r="B66" s="165"/>
      <c r="C66" s="165"/>
      <c r="D66" s="165"/>
      <c r="E66" s="165"/>
      <c r="F66" s="165"/>
      <c r="G66" s="165"/>
      <c r="H66" s="166"/>
    </row>
    <row r="67" spans="1:8" ht="30">
      <c r="A67" s="18">
        <v>2</v>
      </c>
      <c r="B67" s="64" t="s">
        <v>1390</v>
      </c>
      <c r="C67" s="64">
        <v>460</v>
      </c>
      <c r="D67" s="64"/>
      <c r="E67" s="64"/>
      <c r="F67" s="64"/>
      <c r="G67" s="64"/>
      <c r="H67" s="51" t="s">
        <v>1250</v>
      </c>
    </row>
    <row r="68" spans="1:8">
      <c r="A68" s="20" t="s">
        <v>847</v>
      </c>
      <c r="B68" s="65"/>
      <c r="C68" s="65">
        <f t="shared" ref="C68:G68" si="5">C67</f>
        <v>460</v>
      </c>
      <c r="D68" s="65">
        <f t="shared" si="5"/>
        <v>0</v>
      </c>
      <c r="E68" s="65">
        <f t="shared" si="5"/>
        <v>0</v>
      </c>
      <c r="F68" s="65">
        <f t="shared" si="5"/>
        <v>0</v>
      </c>
      <c r="G68" s="65">
        <f t="shared" si="5"/>
        <v>0</v>
      </c>
      <c r="H68" s="18"/>
    </row>
    <row r="69" spans="1:8">
      <c r="A69" s="20" t="s">
        <v>845</v>
      </c>
      <c r="B69" s="65">
        <f>C68+D68+E68+F68+G68</f>
        <v>460</v>
      </c>
      <c r="C69" s="65"/>
      <c r="D69" s="65"/>
      <c r="E69" s="65"/>
      <c r="F69" s="65"/>
      <c r="G69" s="65"/>
      <c r="H69" s="18"/>
    </row>
    <row r="70" spans="1:8" ht="18.75">
      <c r="A70" s="165" t="s">
        <v>262</v>
      </c>
      <c r="B70" s="165"/>
      <c r="C70" s="165"/>
      <c r="D70" s="165"/>
      <c r="E70" s="165"/>
      <c r="F70" s="165"/>
      <c r="G70" s="165"/>
      <c r="H70" s="166"/>
    </row>
    <row r="71" spans="1:8" ht="30">
      <c r="A71" s="2">
        <v>1</v>
      </c>
      <c r="B71" s="53"/>
      <c r="C71" s="53"/>
      <c r="D71" s="53">
        <v>7260</v>
      </c>
      <c r="E71" s="53"/>
      <c r="F71" s="53"/>
      <c r="G71" s="53"/>
      <c r="H71" s="50" t="s">
        <v>858</v>
      </c>
    </row>
    <row r="72" spans="1:8">
      <c r="A72" s="3" t="s">
        <v>847</v>
      </c>
      <c r="B72" s="54">
        <f t="shared" ref="B72:G72" si="6">SUM(B71:B71)</f>
        <v>0</v>
      </c>
      <c r="C72" s="54">
        <f t="shared" si="6"/>
        <v>0</v>
      </c>
      <c r="D72" s="54">
        <f t="shared" si="6"/>
        <v>7260</v>
      </c>
      <c r="E72" s="54">
        <f t="shared" si="6"/>
        <v>0</v>
      </c>
      <c r="F72" s="54">
        <f t="shared" si="6"/>
        <v>0</v>
      </c>
      <c r="G72" s="54">
        <f t="shared" si="6"/>
        <v>0</v>
      </c>
      <c r="H72" s="2"/>
    </row>
    <row r="73" spans="1:8">
      <c r="A73" s="3" t="s">
        <v>845</v>
      </c>
      <c r="B73" s="54">
        <f>B72+C72+D72+E72+F72+G72</f>
        <v>7260</v>
      </c>
      <c r="C73" s="54"/>
      <c r="D73" s="54"/>
      <c r="E73" s="54"/>
      <c r="F73" s="54"/>
      <c r="G73" s="54"/>
      <c r="H73" s="2"/>
    </row>
    <row r="74" spans="1:8" ht="18.75">
      <c r="A74" s="165" t="s">
        <v>269</v>
      </c>
      <c r="B74" s="165"/>
      <c r="C74" s="165"/>
      <c r="D74" s="165"/>
      <c r="E74" s="165"/>
      <c r="F74" s="165"/>
      <c r="G74" s="165"/>
      <c r="H74" s="166"/>
    </row>
    <row r="75" spans="1:8" ht="30">
      <c r="A75" s="43">
        <v>1</v>
      </c>
      <c r="B75" s="56">
        <v>4998.99</v>
      </c>
      <c r="C75" s="56"/>
      <c r="D75" s="56"/>
      <c r="E75" s="56"/>
      <c r="F75" s="56"/>
      <c r="G75" s="56"/>
      <c r="H75" s="45" t="s">
        <v>1395</v>
      </c>
    </row>
    <row r="76" spans="1:8" ht="30">
      <c r="A76" s="43">
        <v>4</v>
      </c>
      <c r="B76" s="66" t="s">
        <v>1390</v>
      </c>
      <c r="C76" s="56"/>
      <c r="D76" s="56"/>
      <c r="E76" s="56"/>
      <c r="F76" s="56"/>
      <c r="G76" s="56"/>
      <c r="H76" s="45" t="s">
        <v>1396</v>
      </c>
    </row>
    <row r="77" spans="1:8" ht="30">
      <c r="A77" s="2">
        <v>5</v>
      </c>
      <c r="B77" s="67"/>
      <c r="C77" s="57"/>
      <c r="D77" s="57"/>
      <c r="E77" s="57"/>
      <c r="F77" s="68">
        <v>6853</v>
      </c>
      <c r="G77" s="57"/>
      <c r="H77" s="50" t="s">
        <v>1071</v>
      </c>
    </row>
    <row r="78" spans="1:8" ht="30">
      <c r="A78" s="2">
        <v>6</v>
      </c>
      <c r="B78" s="67"/>
      <c r="C78" s="57"/>
      <c r="D78" s="57"/>
      <c r="E78" s="68">
        <v>7854</v>
      </c>
      <c r="F78" s="68"/>
      <c r="G78" s="57"/>
      <c r="H78" s="50" t="s">
        <v>1073</v>
      </c>
    </row>
    <row r="79" spans="1:8" ht="30">
      <c r="A79" s="2">
        <v>10</v>
      </c>
      <c r="B79" s="67">
        <v>70.599999999999994</v>
      </c>
      <c r="C79" s="57"/>
      <c r="D79" s="57"/>
      <c r="E79" s="68"/>
      <c r="F79" s="68"/>
      <c r="G79" s="57"/>
      <c r="H79" s="69" t="s">
        <v>1397</v>
      </c>
    </row>
    <row r="80" spans="1:8" ht="30">
      <c r="A80" s="2">
        <v>11</v>
      </c>
      <c r="B80" s="57"/>
      <c r="C80" s="57"/>
      <c r="D80" s="57"/>
      <c r="E80" s="57">
        <v>20</v>
      </c>
      <c r="F80" s="57"/>
      <c r="G80" s="57"/>
      <c r="H80" s="50" t="s">
        <v>1118</v>
      </c>
    </row>
    <row r="81" spans="1:8" ht="63" customHeight="1">
      <c r="A81" s="2">
        <v>12</v>
      </c>
      <c r="B81" s="57"/>
      <c r="C81" s="57"/>
      <c r="D81" s="57"/>
      <c r="E81" s="57">
        <v>1020</v>
      </c>
      <c r="F81" s="57"/>
      <c r="G81" s="57"/>
      <c r="H81" s="50" t="s">
        <v>1119</v>
      </c>
    </row>
    <row r="82" spans="1:8" ht="16.5" customHeight="1">
      <c r="A82" s="2">
        <v>15</v>
      </c>
      <c r="B82" s="57"/>
      <c r="C82" s="57"/>
      <c r="D82" s="57">
        <v>6160</v>
      </c>
      <c r="E82" s="57"/>
      <c r="F82" s="57"/>
      <c r="G82" s="57"/>
      <c r="H82" s="50" t="s">
        <v>1122</v>
      </c>
    </row>
    <row r="83" spans="1:8" ht="45">
      <c r="A83" s="2">
        <v>20</v>
      </c>
      <c r="B83" s="57"/>
      <c r="C83" s="57"/>
      <c r="D83" s="57"/>
      <c r="E83" s="57">
        <v>1300</v>
      </c>
      <c r="F83" s="57"/>
      <c r="G83" s="57"/>
      <c r="H83" s="50" t="s">
        <v>1123</v>
      </c>
    </row>
    <row r="84" spans="1:8">
      <c r="A84" s="3" t="s">
        <v>847</v>
      </c>
      <c r="B84" s="59">
        <v>4998.99</v>
      </c>
      <c r="C84" s="59">
        <f>SUM(C77:C83)</f>
        <v>0</v>
      </c>
      <c r="D84" s="59">
        <f>SUM(D77:D83)</f>
        <v>6160</v>
      </c>
      <c r="E84" s="59">
        <f>SUM(E77:E83)</f>
        <v>10194</v>
      </c>
      <c r="F84" s="59">
        <f>SUM(F77:F83)</f>
        <v>6853</v>
      </c>
      <c r="G84" s="59">
        <f>SUM(G77:G83)</f>
        <v>0</v>
      </c>
      <c r="H84" s="2"/>
    </row>
    <row r="85" spans="1:8">
      <c r="A85" s="3" t="s">
        <v>845</v>
      </c>
      <c r="B85" s="59">
        <f>B84+C84+D84+E84+F84+G84</f>
        <v>28205.989999999998</v>
      </c>
      <c r="C85" s="59"/>
      <c r="D85" s="59"/>
      <c r="E85" s="59"/>
      <c r="F85" s="59"/>
      <c r="G85" s="59"/>
      <c r="H85" s="2"/>
    </row>
    <row r="86" spans="1:8" ht="18.75">
      <c r="A86" s="165" t="s">
        <v>311</v>
      </c>
      <c r="B86" s="165"/>
      <c r="C86" s="165"/>
      <c r="D86" s="165"/>
      <c r="E86" s="165"/>
      <c r="F86" s="165"/>
      <c r="G86" s="165"/>
      <c r="H86" s="166"/>
    </row>
    <row r="87" spans="1:8" ht="30">
      <c r="A87" s="43">
        <v>2</v>
      </c>
      <c r="B87" s="56">
        <v>16074.518</v>
      </c>
      <c r="C87" s="43"/>
      <c r="D87" s="43"/>
      <c r="E87" s="43"/>
      <c r="F87" s="43"/>
      <c r="G87" s="43"/>
      <c r="H87" s="45" t="s">
        <v>1398</v>
      </c>
    </row>
    <row r="88" spans="1:8" ht="15.75">
      <c r="A88" s="2">
        <v>3</v>
      </c>
      <c r="B88" s="53"/>
      <c r="C88" s="53"/>
      <c r="D88" s="53"/>
      <c r="E88" s="53"/>
      <c r="F88" s="53">
        <v>10000</v>
      </c>
      <c r="G88" s="53"/>
      <c r="H88" s="9" t="s">
        <v>1372</v>
      </c>
    </row>
    <row r="89" spans="1:8" ht="32.25" customHeight="1">
      <c r="A89" s="2">
        <v>1</v>
      </c>
      <c r="B89" s="53">
        <v>2075.75</v>
      </c>
      <c r="C89" s="53">
        <v>28650</v>
      </c>
      <c r="D89" s="53"/>
      <c r="E89" s="53"/>
      <c r="F89" s="53"/>
      <c r="G89" s="53"/>
      <c r="H89" s="9" t="s">
        <v>1394</v>
      </c>
    </row>
    <row r="90" spans="1:8" ht="15.75">
      <c r="A90" s="2">
        <v>4</v>
      </c>
      <c r="B90" s="53"/>
      <c r="C90" s="53"/>
      <c r="D90" s="53"/>
      <c r="E90" s="53"/>
      <c r="F90" s="53">
        <v>7000</v>
      </c>
      <c r="G90" s="53"/>
      <c r="H90" s="9" t="s">
        <v>923</v>
      </c>
    </row>
    <row r="91" spans="1:8" ht="55.5" customHeight="1">
      <c r="A91" s="2">
        <v>5</v>
      </c>
      <c r="B91" s="53"/>
      <c r="C91" s="53"/>
      <c r="D91" s="53"/>
      <c r="E91" s="53"/>
      <c r="F91" s="53">
        <v>3300</v>
      </c>
      <c r="G91" s="53"/>
      <c r="H91" s="9" t="s">
        <v>1154</v>
      </c>
    </row>
    <row r="92" spans="1:8">
      <c r="A92" s="3" t="s">
        <v>847</v>
      </c>
      <c r="B92" s="54">
        <f>SUM(B87:B91)</f>
        <v>18150.268</v>
      </c>
      <c r="C92" s="54">
        <f t="shared" ref="C92:G92" si="7">SUM(C88:C91)</f>
        <v>28650</v>
      </c>
      <c r="D92" s="54">
        <f t="shared" si="7"/>
        <v>0</v>
      </c>
      <c r="E92" s="54">
        <f t="shared" si="7"/>
        <v>0</v>
      </c>
      <c r="F92" s="54">
        <f t="shared" si="7"/>
        <v>20300</v>
      </c>
      <c r="G92" s="54">
        <f t="shared" si="7"/>
        <v>0</v>
      </c>
      <c r="H92" s="2"/>
    </row>
    <row r="93" spans="1:8">
      <c r="A93" s="3" t="s">
        <v>845</v>
      </c>
      <c r="B93" s="54">
        <f>B92+C92+D92+E92+F92+G92</f>
        <v>67100.267999999996</v>
      </c>
      <c r="C93" s="54"/>
      <c r="D93" s="54"/>
      <c r="E93" s="54"/>
      <c r="F93" s="54"/>
      <c r="G93" s="54"/>
      <c r="H93" s="2"/>
    </row>
    <row r="94" spans="1:8" ht="18.75">
      <c r="A94" s="165" t="s">
        <v>333</v>
      </c>
      <c r="B94" s="165"/>
      <c r="C94" s="165"/>
      <c r="D94" s="165"/>
      <c r="E94" s="165"/>
      <c r="F94" s="165"/>
      <c r="G94" s="165"/>
      <c r="H94" s="166"/>
    </row>
    <row r="95" spans="1:8" ht="31.5">
      <c r="A95" s="2">
        <v>6</v>
      </c>
      <c r="B95" s="5"/>
      <c r="C95" s="5"/>
      <c r="D95" s="5"/>
      <c r="E95" s="19">
        <v>631</v>
      </c>
      <c r="F95" s="5"/>
      <c r="G95" s="5"/>
      <c r="H95" s="9" t="s">
        <v>1074</v>
      </c>
    </row>
    <row r="96" spans="1:8" ht="47.25">
      <c r="A96" s="2">
        <v>4</v>
      </c>
      <c r="B96" s="5"/>
      <c r="C96" s="5"/>
      <c r="D96" s="5"/>
      <c r="E96" s="19"/>
      <c r="F96" s="5">
        <v>7000</v>
      </c>
      <c r="G96" s="5"/>
      <c r="H96" s="9" t="s">
        <v>1134</v>
      </c>
    </row>
    <row r="97" spans="1:8" ht="28.5" customHeight="1">
      <c r="A97" s="2">
        <v>3</v>
      </c>
      <c r="B97" s="5"/>
      <c r="C97" s="5">
        <v>2912</v>
      </c>
      <c r="D97" s="5"/>
      <c r="E97" s="19"/>
      <c r="F97" s="5"/>
      <c r="G97" s="5"/>
      <c r="H97" s="9" t="s">
        <v>1132</v>
      </c>
    </row>
    <row r="98" spans="1:8" ht="47.25">
      <c r="A98" s="2">
        <v>2</v>
      </c>
      <c r="B98" s="5"/>
      <c r="C98" s="5"/>
      <c r="D98" s="5"/>
      <c r="E98" s="19">
        <v>280</v>
      </c>
      <c r="F98" s="5"/>
      <c r="G98" s="5"/>
      <c r="H98" s="26" t="s">
        <v>1130</v>
      </c>
    </row>
    <row r="99" spans="1:8">
      <c r="A99" s="3" t="s">
        <v>847</v>
      </c>
      <c r="B99" s="6">
        <f t="shared" ref="B99:G99" si="8">SUM(B95:B98)</f>
        <v>0</v>
      </c>
      <c r="C99" s="6">
        <f t="shared" si="8"/>
        <v>2912</v>
      </c>
      <c r="D99" s="6">
        <f t="shared" si="8"/>
        <v>0</v>
      </c>
      <c r="E99" s="6">
        <f t="shared" si="8"/>
        <v>911</v>
      </c>
      <c r="F99" s="6">
        <f t="shared" si="8"/>
        <v>7000</v>
      </c>
      <c r="G99" s="6">
        <f t="shared" si="8"/>
        <v>0</v>
      </c>
      <c r="H99" s="2"/>
    </row>
    <row r="100" spans="1:8">
      <c r="A100" s="3" t="s">
        <v>845</v>
      </c>
      <c r="B100" s="6">
        <f>B99+C99+D99+E99+F99+G99</f>
        <v>10823</v>
      </c>
      <c r="C100" s="6"/>
      <c r="D100" s="6"/>
      <c r="E100" s="6"/>
      <c r="F100" s="6"/>
      <c r="G100" s="6"/>
      <c r="H100" s="2"/>
    </row>
    <row r="101" spans="1:8" ht="18.75">
      <c r="A101" s="165" t="s">
        <v>349</v>
      </c>
      <c r="B101" s="165"/>
      <c r="C101" s="165"/>
      <c r="D101" s="165"/>
      <c r="E101" s="165"/>
      <c r="F101" s="165"/>
      <c r="G101" s="165"/>
      <c r="H101" s="166"/>
    </row>
    <row r="102" spans="1:8" ht="30">
      <c r="A102" s="2">
        <v>1</v>
      </c>
      <c r="B102" s="5"/>
      <c r="C102" s="42">
        <f>930+300</f>
        <v>1230</v>
      </c>
      <c r="D102" s="5"/>
      <c r="E102" s="5"/>
      <c r="F102" s="5">
        <v>25000</v>
      </c>
      <c r="G102" s="5"/>
      <c r="H102" s="2" t="s">
        <v>1155</v>
      </c>
    </row>
    <row r="103" spans="1:8">
      <c r="A103" s="2">
        <v>2</v>
      </c>
      <c r="B103" s="5"/>
      <c r="C103" s="5">
        <v>21600</v>
      </c>
      <c r="D103" s="5"/>
      <c r="E103" s="5"/>
      <c r="F103" s="5"/>
      <c r="G103" s="5"/>
      <c r="H103" s="2" t="s">
        <v>1230</v>
      </c>
    </row>
    <row r="104" spans="1:8">
      <c r="A104" s="2">
        <v>4</v>
      </c>
      <c r="B104" s="5"/>
      <c r="C104" s="5"/>
      <c r="D104" s="5"/>
      <c r="E104" s="5"/>
      <c r="F104" s="5">
        <v>6850</v>
      </c>
      <c r="G104" s="5"/>
      <c r="H104" s="2" t="s">
        <v>1232</v>
      </c>
    </row>
    <row r="105" spans="1:8" ht="30">
      <c r="A105" s="2">
        <v>6</v>
      </c>
      <c r="B105" s="5"/>
      <c r="C105" s="5">
        <v>220</v>
      </c>
      <c r="D105" s="5"/>
      <c r="E105" s="5"/>
      <c r="F105" s="5"/>
      <c r="G105" s="5"/>
      <c r="H105" s="2" t="s">
        <v>929</v>
      </c>
    </row>
    <row r="106" spans="1:8">
      <c r="A106" s="2">
        <v>10</v>
      </c>
      <c r="B106" s="5"/>
      <c r="C106" s="5"/>
      <c r="D106" s="5">
        <v>1400</v>
      </c>
      <c r="E106" s="5"/>
      <c r="F106" s="5"/>
      <c r="G106" s="5"/>
      <c r="H106" s="2" t="s">
        <v>931</v>
      </c>
    </row>
    <row r="107" spans="1:8">
      <c r="A107" s="2">
        <v>12</v>
      </c>
      <c r="B107" s="5"/>
      <c r="C107" s="5">
        <v>450</v>
      </c>
      <c r="D107" s="5"/>
      <c r="E107" s="5"/>
      <c r="F107" s="5"/>
      <c r="G107" s="5"/>
      <c r="H107" s="2" t="s">
        <v>932</v>
      </c>
    </row>
    <row r="108" spans="1:8">
      <c r="A108" s="2">
        <v>15</v>
      </c>
      <c r="B108" s="5"/>
      <c r="C108" s="5"/>
      <c r="D108" s="5"/>
      <c r="E108" s="5">
        <v>3280</v>
      </c>
      <c r="F108" s="5"/>
      <c r="G108" s="5"/>
      <c r="H108" s="2" t="s">
        <v>1251</v>
      </c>
    </row>
    <row r="109" spans="1:8" ht="30">
      <c r="A109" s="2">
        <v>16</v>
      </c>
      <c r="B109" s="5"/>
      <c r="C109" s="5"/>
      <c r="D109" s="5"/>
      <c r="E109" s="5"/>
      <c r="F109" s="5">
        <v>14030</v>
      </c>
      <c r="G109" s="5"/>
      <c r="H109" s="2" t="s">
        <v>934</v>
      </c>
    </row>
    <row r="110" spans="1:8">
      <c r="A110" s="3" t="s">
        <v>847</v>
      </c>
      <c r="B110" s="6">
        <f t="shared" ref="B110:G110" si="9">SUM(B102:B109)</f>
        <v>0</v>
      </c>
      <c r="C110" s="6">
        <f t="shared" si="9"/>
        <v>23500</v>
      </c>
      <c r="D110" s="6">
        <f t="shared" si="9"/>
        <v>1400</v>
      </c>
      <c r="E110" s="6">
        <f t="shared" si="9"/>
        <v>3280</v>
      </c>
      <c r="F110" s="6">
        <f t="shared" si="9"/>
        <v>45880</v>
      </c>
      <c r="G110" s="6">
        <f t="shared" si="9"/>
        <v>0</v>
      </c>
      <c r="H110" s="2"/>
    </row>
    <row r="111" spans="1:8">
      <c r="A111" s="3" t="s">
        <v>845</v>
      </c>
      <c r="B111" s="6">
        <f>B110+C110+D110+E110+F110+G110</f>
        <v>74060</v>
      </c>
      <c r="C111" s="6"/>
      <c r="D111" s="6"/>
      <c r="E111" s="6"/>
      <c r="F111" s="6"/>
      <c r="G111" s="6"/>
      <c r="H111" s="2"/>
    </row>
    <row r="112" spans="1:8" ht="18.75">
      <c r="A112" s="165" t="s">
        <v>390</v>
      </c>
      <c r="B112" s="165"/>
      <c r="C112" s="165"/>
      <c r="D112" s="165"/>
      <c r="E112" s="165"/>
      <c r="F112" s="165"/>
      <c r="G112" s="165"/>
      <c r="H112" s="166"/>
    </row>
    <row r="113" spans="1:18" ht="30">
      <c r="A113" s="43">
        <v>1</v>
      </c>
      <c r="B113" s="43"/>
      <c r="C113" s="44">
        <v>14500</v>
      </c>
      <c r="D113" s="43"/>
      <c r="E113" s="43"/>
      <c r="F113" s="43"/>
      <c r="G113" s="43"/>
      <c r="H113" s="45" t="s">
        <v>1388</v>
      </c>
    </row>
    <row r="114" spans="1:18" ht="30">
      <c r="A114" s="2">
        <v>3</v>
      </c>
      <c r="B114" s="5"/>
      <c r="C114" s="5">
        <v>120</v>
      </c>
      <c r="D114" s="5"/>
      <c r="E114" s="5"/>
      <c r="F114" s="5"/>
      <c r="G114" s="5"/>
      <c r="H114" s="2" t="s">
        <v>935</v>
      </c>
    </row>
    <row r="115" spans="1:18" ht="30">
      <c r="A115" s="2">
        <v>4</v>
      </c>
      <c r="B115" s="5"/>
      <c r="C115" s="5"/>
      <c r="D115" s="5">
        <v>600</v>
      </c>
      <c r="E115" s="5"/>
      <c r="F115" s="5"/>
      <c r="G115" s="5"/>
      <c r="H115" s="2" t="s">
        <v>1127</v>
      </c>
    </row>
    <row r="116" spans="1:18">
      <c r="A116" s="3" t="s">
        <v>847</v>
      </c>
      <c r="B116" s="6">
        <f>SUM(B114:B114)</f>
        <v>0</v>
      </c>
      <c r="C116" s="6">
        <v>14620</v>
      </c>
      <c r="D116" s="6">
        <f>SUM(D114:D115)</f>
        <v>600</v>
      </c>
      <c r="E116" s="6">
        <f>SUM(E114:E114)</f>
        <v>0</v>
      </c>
      <c r="F116" s="6">
        <f>SUM(F114:F114)</f>
        <v>0</v>
      </c>
      <c r="G116" s="6">
        <f>SUM(G114:G114)</f>
        <v>0</v>
      </c>
      <c r="H116" s="2"/>
    </row>
    <row r="117" spans="1:18">
      <c r="A117" s="3" t="s">
        <v>845</v>
      </c>
      <c r="B117" s="6">
        <f>B116+C116+D116+E116+F116+G116</f>
        <v>15220</v>
      </c>
      <c r="C117" s="6"/>
      <c r="D117" s="6"/>
      <c r="E117" s="6"/>
      <c r="F117" s="6"/>
      <c r="G117" s="6"/>
      <c r="H117" s="15"/>
      <c r="I117" s="16"/>
      <c r="J117" s="16"/>
      <c r="K117" s="16"/>
      <c r="L117" s="16"/>
      <c r="M117" s="16"/>
      <c r="N117" s="16"/>
      <c r="O117" s="16"/>
      <c r="P117" s="16"/>
      <c r="Q117" s="16"/>
      <c r="R117" s="16"/>
    </row>
    <row r="118" spans="1:18" ht="18.75">
      <c r="A118" s="165" t="s">
        <v>404</v>
      </c>
      <c r="B118" s="165"/>
      <c r="C118" s="165"/>
      <c r="D118" s="165"/>
      <c r="E118" s="165"/>
      <c r="F118" s="165"/>
      <c r="G118" s="165"/>
      <c r="H118" s="165"/>
      <c r="I118" s="16"/>
      <c r="J118" s="16"/>
      <c r="K118" s="173"/>
      <c r="L118" s="173"/>
      <c r="M118" s="173"/>
      <c r="N118" s="173"/>
      <c r="O118" s="16"/>
      <c r="P118" s="16"/>
      <c r="Q118" s="16"/>
      <c r="R118" s="16"/>
    </row>
    <row r="119" spans="1:18">
      <c r="A119" s="2">
        <v>1</v>
      </c>
      <c r="B119" s="5"/>
      <c r="C119" s="5">
        <v>1452</v>
      </c>
      <c r="D119" s="5"/>
      <c r="E119" s="5"/>
      <c r="F119" s="5"/>
      <c r="G119" s="5"/>
      <c r="H119" s="15" t="s">
        <v>936</v>
      </c>
      <c r="I119" s="16"/>
      <c r="J119" s="16"/>
      <c r="K119" s="16"/>
      <c r="L119" s="16"/>
      <c r="M119" s="16"/>
      <c r="N119" s="16"/>
      <c r="O119" s="16"/>
      <c r="P119" s="16"/>
      <c r="Q119" s="16"/>
      <c r="R119" s="16"/>
    </row>
    <row r="120" spans="1:18">
      <c r="A120" s="2">
        <v>3</v>
      </c>
      <c r="B120" s="5"/>
      <c r="C120" s="5"/>
      <c r="D120" s="5"/>
      <c r="E120" s="5">
        <v>1500</v>
      </c>
      <c r="F120" s="5">
        <v>1500</v>
      </c>
      <c r="G120" s="5"/>
      <c r="H120" s="15" t="s">
        <v>940</v>
      </c>
      <c r="I120" s="16"/>
      <c r="J120" s="16"/>
      <c r="K120" s="16"/>
      <c r="L120" s="16"/>
      <c r="M120" s="16"/>
      <c r="N120" s="16"/>
      <c r="O120" s="16"/>
      <c r="P120" s="16"/>
      <c r="Q120" s="16"/>
      <c r="R120" s="16"/>
    </row>
    <row r="121" spans="1:18">
      <c r="A121" s="3" t="s">
        <v>847</v>
      </c>
      <c r="B121" s="6">
        <f t="shared" ref="B121:G121" si="10">SUM(B119:B120)</f>
        <v>0</v>
      </c>
      <c r="C121" s="6">
        <f t="shared" si="10"/>
        <v>1452</v>
      </c>
      <c r="D121" s="6">
        <f t="shared" si="10"/>
        <v>0</v>
      </c>
      <c r="E121" s="6">
        <f t="shared" si="10"/>
        <v>1500</v>
      </c>
      <c r="F121" s="6">
        <f t="shared" si="10"/>
        <v>1500</v>
      </c>
      <c r="G121" s="6">
        <f t="shared" si="10"/>
        <v>0</v>
      </c>
      <c r="H121" s="15"/>
      <c r="I121" s="16"/>
      <c r="J121" s="35"/>
      <c r="K121" s="36"/>
      <c r="L121" s="36"/>
      <c r="M121" s="36"/>
      <c r="N121" s="36"/>
      <c r="O121" s="36"/>
      <c r="P121" s="36"/>
      <c r="Q121" s="16"/>
      <c r="R121" s="16"/>
    </row>
    <row r="122" spans="1:18">
      <c r="A122" s="3" t="s">
        <v>845</v>
      </c>
      <c r="B122" s="6">
        <f>B121+C121+D121+E121+F121+G121</f>
        <v>4452</v>
      </c>
      <c r="C122" s="6"/>
      <c r="D122" s="6"/>
      <c r="E122" s="6"/>
      <c r="F122" s="6"/>
      <c r="G122" s="6"/>
      <c r="H122" s="15"/>
      <c r="I122" s="16"/>
      <c r="J122" s="35"/>
      <c r="K122" s="36"/>
      <c r="L122" s="36"/>
      <c r="M122" s="36"/>
      <c r="N122" s="36"/>
      <c r="O122" s="36"/>
      <c r="P122" s="36"/>
      <c r="Q122" s="16"/>
      <c r="R122" s="16"/>
    </row>
    <row r="123" spans="1:18" ht="18.75">
      <c r="A123" s="165" t="s">
        <v>410</v>
      </c>
      <c r="B123" s="165"/>
      <c r="C123" s="165"/>
      <c r="D123" s="165"/>
      <c r="E123" s="165"/>
      <c r="F123" s="165"/>
      <c r="G123" s="165"/>
      <c r="H123" s="165"/>
      <c r="I123" s="16"/>
      <c r="J123" s="16"/>
      <c r="K123" s="16"/>
      <c r="L123" s="16"/>
      <c r="M123" s="16"/>
      <c r="N123" s="16"/>
      <c r="O123" s="16"/>
      <c r="P123" s="16"/>
      <c r="Q123" s="16"/>
      <c r="R123" s="16"/>
    </row>
    <row r="124" spans="1:18" ht="30">
      <c r="A124" s="2">
        <v>5</v>
      </c>
      <c r="B124" s="5"/>
      <c r="C124" s="5"/>
      <c r="D124" s="5"/>
      <c r="E124" s="5">
        <v>2950</v>
      </c>
      <c r="F124" s="5"/>
      <c r="G124" s="5"/>
      <c r="H124" s="15" t="s">
        <v>943</v>
      </c>
      <c r="I124" s="16"/>
      <c r="J124" s="16"/>
      <c r="K124" s="16"/>
      <c r="L124" s="16"/>
      <c r="M124" s="16"/>
      <c r="N124" s="16"/>
      <c r="O124" s="16"/>
      <c r="P124" s="16"/>
      <c r="Q124" s="16"/>
      <c r="R124" s="16"/>
    </row>
    <row r="125" spans="1:18">
      <c r="A125" s="2">
        <v>2</v>
      </c>
      <c r="B125" s="5"/>
      <c r="C125" s="5">
        <v>2430</v>
      </c>
      <c r="D125" s="5"/>
      <c r="E125" s="5"/>
      <c r="F125" s="5"/>
      <c r="G125" s="5"/>
      <c r="H125" s="2" t="s">
        <v>1142</v>
      </c>
    </row>
    <row r="126" spans="1:18">
      <c r="A126" s="2">
        <v>2</v>
      </c>
      <c r="B126" s="5"/>
      <c r="C126" s="5">
        <v>1735</v>
      </c>
      <c r="D126" s="5"/>
      <c r="E126" s="5"/>
      <c r="F126" s="5"/>
      <c r="G126" s="5"/>
      <c r="H126" s="2" t="s">
        <v>1139</v>
      </c>
    </row>
    <row r="127" spans="1:18" ht="30">
      <c r="A127" s="2">
        <v>1</v>
      </c>
      <c r="B127" s="5"/>
      <c r="C127" s="5"/>
      <c r="D127" s="5">
        <v>1440</v>
      </c>
      <c r="E127" s="5"/>
      <c r="F127" s="5"/>
      <c r="G127" s="5"/>
      <c r="H127" s="2" t="s">
        <v>1138</v>
      </c>
    </row>
    <row r="128" spans="1:18">
      <c r="A128" s="3" t="s">
        <v>847</v>
      </c>
      <c r="B128" s="6">
        <f t="shared" ref="B128:G128" si="11">SUM(B124:B127)</f>
        <v>0</v>
      </c>
      <c r="C128" s="6">
        <f t="shared" si="11"/>
        <v>4165</v>
      </c>
      <c r="D128" s="6">
        <f t="shared" si="11"/>
        <v>1440</v>
      </c>
      <c r="E128" s="6">
        <f t="shared" si="11"/>
        <v>2950</v>
      </c>
      <c r="F128" s="6">
        <f t="shared" si="11"/>
        <v>0</v>
      </c>
      <c r="G128" s="6">
        <f t="shared" si="11"/>
        <v>0</v>
      </c>
      <c r="H128" s="2"/>
    </row>
    <row r="129" spans="1:8">
      <c r="A129" s="3" t="s">
        <v>845</v>
      </c>
      <c r="B129" s="6">
        <f>B128+C128+D128+E128+F128+G128</f>
        <v>8555</v>
      </c>
      <c r="C129" s="6"/>
      <c r="D129" s="6"/>
      <c r="E129" s="6"/>
      <c r="F129" s="6"/>
      <c r="G129" s="6"/>
      <c r="H129" s="2"/>
    </row>
    <row r="130" spans="1:8" ht="18.75">
      <c r="A130" s="165" t="s">
        <v>441</v>
      </c>
      <c r="B130" s="165"/>
      <c r="C130" s="165"/>
      <c r="D130" s="165"/>
      <c r="E130" s="165"/>
      <c r="F130" s="165"/>
      <c r="G130" s="165"/>
      <c r="H130" s="166"/>
    </row>
    <row r="131" spans="1:8">
      <c r="A131" s="2">
        <v>1</v>
      </c>
      <c r="B131" s="5"/>
      <c r="C131" s="5">
        <v>1430</v>
      </c>
      <c r="D131" s="5"/>
      <c r="E131" s="5"/>
      <c r="F131" s="5"/>
      <c r="G131" s="5"/>
      <c r="H131" s="2" t="s">
        <v>947</v>
      </c>
    </row>
    <row r="132" spans="1:8" ht="30">
      <c r="A132" s="2">
        <v>2</v>
      </c>
      <c r="B132" s="5"/>
      <c r="C132" s="5">
        <v>1500</v>
      </c>
      <c r="D132" s="5"/>
      <c r="E132" s="5"/>
      <c r="F132" s="5"/>
      <c r="G132" s="5"/>
      <c r="H132" s="2" t="s">
        <v>1147</v>
      </c>
    </row>
    <row r="133" spans="1:8">
      <c r="A133" s="2">
        <v>5</v>
      </c>
      <c r="B133" s="5"/>
      <c r="C133" s="5"/>
      <c r="D133" s="5"/>
      <c r="E133" s="5"/>
      <c r="F133" s="5">
        <v>11450</v>
      </c>
      <c r="G133" s="5"/>
      <c r="H133" s="2" t="s">
        <v>950</v>
      </c>
    </row>
    <row r="134" spans="1:8" ht="30">
      <c r="A134" s="2">
        <v>6</v>
      </c>
      <c r="B134" s="5"/>
      <c r="C134" s="5">
        <v>40</v>
      </c>
      <c r="D134" s="5"/>
      <c r="E134" s="5"/>
      <c r="F134" s="5"/>
      <c r="G134" s="5"/>
      <c r="H134" s="2" t="s">
        <v>1163</v>
      </c>
    </row>
    <row r="135" spans="1:8" ht="30">
      <c r="A135" s="2">
        <v>4</v>
      </c>
      <c r="B135" s="5"/>
      <c r="C135" s="5"/>
      <c r="D135" s="5"/>
      <c r="E135" s="19">
        <v>3300</v>
      </c>
      <c r="F135" s="5"/>
      <c r="G135" s="5"/>
      <c r="H135" s="2" t="s">
        <v>1371</v>
      </c>
    </row>
    <row r="136" spans="1:8" ht="32.25" customHeight="1">
      <c r="A136" s="2">
        <v>19</v>
      </c>
      <c r="B136" s="5"/>
      <c r="C136" s="5"/>
      <c r="D136" s="5"/>
      <c r="E136" s="5"/>
      <c r="F136" s="5">
        <v>520</v>
      </c>
      <c r="G136" s="5"/>
      <c r="H136" s="41" t="s">
        <v>958</v>
      </c>
    </row>
    <row r="137" spans="1:8" ht="30">
      <c r="A137" s="2">
        <v>20</v>
      </c>
      <c r="B137" s="5"/>
      <c r="C137" s="5"/>
      <c r="D137" s="5"/>
      <c r="E137" s="5"/>
      <c r="F137" s="5">
        <v>450</v>
      </c>
      <c r="G137" s="5"/>
      <c r="H137" s="41" t="s">
        <v>959</v>
      </c>
    </row>
    <row r="138" spans="1:8">
      <c r="A138" s="2">
        <v>8505</v>
      </c>
      <c r="B138" s="5"/>
      <c r="C138" s="5"/>
      <c r="D138" s="5"/>
      <c r="E138" s="5"/>
      <c r="F138" s="5">
        <v>8505</v>
      </c>
      <c r="G138" s="5"/>
      <c r="H138" s="2" t="s">
        <v>963</v>
      </c>
    </row>
    <row r="139" spans="1:8">
      <c r="A139" s="3" t="s">
        <v>847</v>
      </c>
      <c r="B139" s="6">
        <f t="shared" ref="B139:G139" si="12">SUM(B131:B138)</f>
        <v>0</v>
      </c>
      <c r="C139" s="6">
        <f t="shared" si="12"/>
        <v>2970</v>
      </c>
      <c r="D139" s="6">
        <f t="shared" si="12"/>
        <v>0</v>
      </c>
      <c r="E139" s="6">
        <f t="shared" si="12"/>
        <v>3300</v>
      </c>
      <c r="F139" s="6">
        <f t="shared" si="12"/>
        <v>20925</v>
      </c>
      <c r="G139" s="6">
        <f t="shared" si="12"/>
        <v>0</v>
      </c>
      <c r="H139" s="2"/>
    </row>
    <row r="140" spans="1:8">
      <c r="A140" s="3" t="s">
        <v>845</v>
      </c>
      <c r="B140" s="6">
        <f>B139+C139+D139+E139+F139+G139</f>
        <v>27195</v>
      </c>
      <c r="C140" s="6"/>
      <c r="D140" s="6"/>
      <c r="E140" s="6"/>
      <c r="F140" s="6"/>
      <c r="G140" s="6"/>
      <c r="H140" s="2"/>
    </row>
    <row r="141" spans="1:8" ht="18.75">
      <c r="A141" s="165" t="s">
        <v>491</v>
      </c>
      <c r="B141" s="165"/>
      <c r="C141" s="165"/>
      <c r="D141" s="165"/>
      <c r="E141" s="165"/>
      <c r="F141" s="165"/>
      <c r="G141" s="165"/>
      <c r="H141" s="166"/>
    </row>
    <row r="142" spans="1:8" ht="18.75" customHeight="1">
      <c r="A142" s="2">
        <v>1</v>
      </c>
      <c r="B142" s="5"/>
      <c r="C142" s="5"/>
      <c r="D142" s="5"/>
      <c r="E142" s="5"/>
      <c r="F142" s="5">
        <v>1105</v>
      </c>
      <c r="G142" s="5"/>
      <c r="H142" s="2" t="s">
        <v>964</v>
      </c>
    </row>
    <row r="143" spans="1:8">
      <c r="A143" s="2">
        <v>2</v>
      </c>
      <c r="B143" s="5"/>
      <c r="C143" s="5">
        <v>169</v>
      </c>
      <c r="D143" s="5"/>
      <c r="E143" s="5"/>
      <c r="F143" s="5"/>
      <c r="G143" s="5"/>
      <c r="H143" s="2" t="s">
        <v>965</v>
      </c>
    </row>
    <row r="144" spans="1:8">
      <c r="A144" s="2">
        <v>3</v>
      </c>
      <c r="B144" s="5"/>
      <c r="C144" s="5">
        <v>156</v>
      </c>
      <c r="D144" s="5"/>
      <c r="E144" s="5"/>
      <c r="F144" s="5"/>
      <c r="G144" s="5"/>
      <c r="H144" s="2" t="s">
        <v>966</v>
      </c>
    </row>
    <row r="145" spans="1:30" ht="30" customHeight="1">
      <c r="A145" s="2">
        <v>8</v>
      </c>
      <c r="B145" s="5"/>
      <c r="C145" s="5"/>
      <c r="D145" s="5"/>
      <c r="E145" s="5">
        <v>1200</v>
      </c>
      <c r="F145" s="5"/>
      <c r="G145" s="5"/>
      <c r="H145" s="2" t="s">
        <v>1166</v>
      </c>
    </row>
    <row r="146" spans="1:30">
      <c r="A146" s="2">
        <v>7</v>
      </c>
      <c r="B146" s="5"/>
      <c r="C146" s="5"/>
      <c r="D146" s="5">
        <v>9000</v>
      </c>
      <c r="E146" s="5"/>
      <c r="F146" s="5"/>
      <c r="G146" s="5"/>
      <c r="H146" s="2" t="s">
        <v>971</v>
      </c>
    </row>
    <row r="147" spans="1:30">
      <c r="A147" s="3" t="s">
        <v>847</v>
      </c>
      <c r="B147" s="5">
        <f t="shared" ref="B147:G147" si="13">SUM(B142:B146)</f>
        <v>0</v>
      </c>
      <c r="C147" s="5">
        <f t="shared" si="13"/>
        <v>325</v>
      </c>
      <c r="D147" s="5">
        <f t="shared" si="13"/>
        <v>9000</v>
      </c>
      <c r="E147" s="5">
        <f t="shared" si="13"/>
        <v>1200</v>
      </c>
      <c r="F147" s="5">
        <f t="shared" si="13"/>
        <v>1105</v>
      </c>
      <c r="G147" s="5">
        <f t="shared" si="13"/>
        <v>0</v>
      </c>
      <c r="H147" s="2"/>
    </row>
    <row r="148" spans="1:30">
      <c r="A148" s="3" t="s">
        <v>845</v>
      </c>
      <c r="B148" s="5">
        <f>B147+C147+D147+E147+F147+G147</f>
        <v>11630</v>
      </c>
      <c r="C148" s="5"/>
      <c r="D148" s="5"/>
      <c r="E148" s="5"/>
      <c r="F148" s="5"/>
      <c r="G148" s="5"/>
      <c r="H148" s="2"/>
    </row>
    <row r="149" spans="1:30" ht="15" customHeight="1">
      <c r="A149" s="165" t="s">
        <v>509</v>
      </c>
      <c r="B149" s="165"/>
      <c r="C149" s="165"/>
      <c r="D149" s="165"/>
      <c r="E149" s="165"/>
      <c r="F149" s="165"/>
      <c r="G149" s="165"/>
      <c r="H149" s="166"/>
    </row>
    <row r="150" spans="1:30" ht="45">
      <c r="A150" s="2">
        <v>2</v>
      </c>
      <c r="B150" s="5"/>
      <c r="C150" s="5">
        <v>450</v>
      </c>
      <c r="D150" s="5"/>
      <c r="E150" s="5"/>
      <c r="F150" s="5"/>
      <c r="G150" s="5"/>
      <c r="H150" s="2" t="s">
        <v>973</v>
      </c>
    </row>
    <row r="151" spans="1:30">
      <c r="A151" s="2">
        <v>3</v>
      </c>
      <c r="B151" s="5"/>
      <c r="C151" s="5">
        <v>300</v>
      </c>
      <c r="D151" s="5"/>
      <c r="E151" s="5"/>
      <c r="F151" s="5"/>
      <c r="G151" s="5"/>
      <c r="H151" s="2" t="s">
        <v>974</v>
      </c>
    </row>
    <row r="152" spans="1:30" ht="45">
      <c r="A152" s="2">
        <v>4</v>
      </c>
      <c r="B152" s="5"/>
      <c r="C152" s="5"/>
      <c r="D152" s="5"/>
      <c r="E152" s="5"/>
      <c r="F152" s="5">
        <v>3220</v>
      </c>
      <c r="G152" s="5"/>
      <c r="H152" s="2" t="s">
        <v>1222</v>
      </c>
    </row>
    <row r="153" spans="1:30" ht="30">
      <c r="A153" s="2">
        <v>5</v>
      </c>
      <c r="B153" s="5"/>
      <c r="C153" s="5"/>
      <c r="D153" s="5">
        <v>400</v>
      </c>
      <c r="E153" s="5"/>
      <c r="F153" s="5"/>
      <c r="G153" s="5"/>
      <c r="H153" s="2" t="s">
        <v>975</v>
      </c>
    </row>
    <row r="154" spans="1:30">
      <c r="A154" s="2">
        <v>7</v>
      </c>
      <c r="B154" s="5"/>
      <c r="C154" s="5"/>
      <c r="D154" s="5"/>
      <c r="E154" s="5">
        <v>2720</v>
      </c>
      <c r="F154" s="5"/>
      <c r="G154" s="5"/>
      <c r="H154" s="2" t="s">
        <v>1224</v>
      </c>
    </row>
    <row r="155" spans="1:30">
      <c r="A155" s="2">
        <v>9</v>
      </c>
      <c r="B155" s="5"/>
      <c r="C155" s="5">
        <v>119</v>
      </c>
      <c r="D155" s="5"/>
      <c r="E155" s="5"/>
      <c r="F155" s="5"/>
      <c r="G155" s="5"/>
      <c r="H155" s="2" t="s">
        <v>977</v>
      </c>
    </row>
    <row r="156" spans="1:30">
      <c r="A156" s="2">
        <v>10</v>
      </c>
      <c r="B156" s="5"/>
      <c r="C156" s="5">
        <v>40</v>
      </c>
      <c r="D156" s="5">
        <v>2000</v>
      </c>
      <c r="E156" s="5"/>
      <c r="F156" s="5"/>
      <c r="G156" s="5"/>
      <c r="H156" s="2" t="s">
        <v>1169</v>
      </c>
    </row>
    <row r="157" spans="1:30" s="14" customFormat="1" ht="30">
      <c r="A157" s="11">
        <v>12</v>
      </c>
      <c r="B157" s="12"/>
      <c r="C157" s="12">
        <v>100</v>
      </c>
      <c r="D157" s="12"/>
      <c r="E157" s="38">
        <v>3024</v>
      </c>
      <c r="F157" s="12"/>
      <c r="G157" s="12"/>
      <c r="H157" s="11" t="s">
        <v>1235</v>
      </c>
    </row>
    <row r="158" spans="1:30" s="14" customFormat="1" ht="30">
      <c r="A158" s="11">
        <v>13</v>
      </c>
      <c r="B158" s="12"/>
      <c r="C158" s="12">
        <v>12500</v>
      </c>
      <c r="D158" s="12"/>
      <c r="E158" s="38"/>
      <c r="F158" s="12"/>
      <c r="G158" s="12"/>
      <c r="H158" s="11" t="s">
        <v>1389</v>
      </c>
    </row>
    <row r="159" spans="1:30">
      <c r="A159" s="3" t="s">
        <v>847</v>
      </c>
      <c r="B159" s="6">
        <f t="shared" ref="B159:G159" si="14">SUM(B150:B157)</f>
        <v>0</v>
      </c>
      <c r="C159" s="6">
        <f>SUM(C150:C158)</f>
        <v>13509</v>
      </c>
      <c r="D159" s="6">
        <f t="shared" si="14"/>
        <v>2400</v>
      </c>
      <c r="E159" s="6">
        <f t="shared" si="14"/>
        <v>5744</v>
      </c>
      <c r="F159" s="6">
        <f t="shared" si="14"/>
        <v>3220</v>
      </c>
      <c r="G159" s="6">
        <f t="shared" si="14"/>
        <v>0</v>
      </c>
      <c r="H159" s="2"/>
      <c r="O159" s="16"/>
      <c r="P159" s="16"/>
      <c r="Q159" s="16"/>
      <c r="R159" s="16"/>
      <c r="S159" s="16"/>
      <c r="T159" s="16"/>
      <c r="U159" s="16"/>
      <c r="V159" s="16"/>
      <c r="W159" s="16"/>
      <c r="X159" s="16"/>
      <c r="Y159" s="16"/>
      <c r="Z159" s="16"/>
      <c r="AA159" s="16"/>
      <c r="AB159" s="16"/>
      <c r="AC159" s="16"/>
      <c r="AD159" s="16"/>
    </row>
    <row r="160" spans="1:30">
      <c r="A160" s="3" t="s">
        <v>845</v>
      </c>
      <c r="B160" s="6">
        <f>B159+C159+D159+E159+F159+G159</f>
        <v>24873</v>
      </c>
      <c r="C160" s="6"/>
      <c r="D160" s="6"/>
      <c r="E160" s="6"/>
      <c r="F160" s="6"/>
      <c r="G160" s="6"/>
      <c r="H160" s="2"/>
      <c r="O160" s="16"/>
      <c r="P160" s="16"/>
      <c r="Q160" s="16"/>
      <c r="R160" s="16"/>
      <c r="S160" s="16"/>
      <c r="T160" s="16"/>
      <c r="U160" s="16"/>
      <c r="V160" s="16"/>
      <c r="W160" s="16"/>
      <c r="X160" s="16"/>
      <c r="Y160" s="16"/>
      <c r="Z160" s="16"/>
      <c r="AA160" s="16"/>
      <c r="AB160" s="16"/>
      <c r="AC160" s="16"/>
      <c r="AD160" s="16"/>
    </row>
    <row r="161" spans="1:31" ht="18.75">
      <c r="A161" s="170" t="s">
        <v>544</v>
      </c>
      <c r="B161" s="170"/>
      <c r="C161" s="170"/>
      <c r="D161" s="170"/>
      <c r="E161" s="170"/>
      <c r="F161" s="170"/>
      <c r="G161" s="170"/>
      <c r="H161" s="170"/>
      <c r="I161" s="16"/>
      <c r="J161" s="16"/>
      <c r="K161" s="16"/>
      <c r="L161" s="16"/>
      <c r="M161" s="16"/>
      <c r="N161" s="16"/>
      <c r="O161" s="16"/>
      <c r="P161" s="16"/>
      <c r="Q161" s="16"/>
      <c r="R161" s="16"/>
      <c r="S161" s="16"/>
      <c r="T161" s="16"/>
      <c r="U161" s="16"/>
      <c r="V161" s="16"/>
      <c r="W161" s="16"/>
      <c r="X161" s="16"/>
      <c r="Y161" s="16"/>
      <c r="Z161" s="16"/>
      <c r="AA161" s="16"/>
      <c r="AB161" s="16"/>
      <c r="AC161" s="16"/>
      <c r="AD161" s="16"/>
    </row>
    <row r="162" spans="1:31" s="2" customFormat="1">
      <c r="A162" s="31">
        <v>13</v>
      </c>
      <c r="B162" s="31">
        <v>5624.4</v>
      </c>
      <c r="C162" s="31"/>
      <c r="D162" s="31">
        <v>1935</v>
      </c>
      <c r="E162" s="30"/>
      <c r="F162" s="30"/>
      <c r="G162" s="30"/>
      <c r="H162" s="30" t="s">
        <v>1174</v>
      </c>
      <c r="I162" s="16"/>
      <c r="J162" s="16"/>
      <c r="K162" s="16"/>
      <c r="L162" s="16"/>
      <c r="M162" s="16"/>
      <c r="N162" s="16"/>
      <c r="O162" s="16"/>
      <c r="P162" s="16"/>
      <c r="Q162" s="16"/>
      <c r="R162" s="16"/>
      <c r="S162" s="16"/>
      <c r="T162" s="16"/>
      <c r="U162" s="16"/>
      <c r="V162" s="16"/>
      <c r="W162" s="16"/>
      <c r="X162" s="16"/>
      <c r="Y162" s="16"/>
      <c r="Z162" s="16"/>
      <c r="AA162" s="16"/>
      <c r="AB162" s="16"/>
      <c r="AC162" s="16"/>
      <c r="AD162" s="16"/>
      <c r="AE162" s="29"/>
    </row>
    <row r="163" spans="1:31" s="16" customFormat="1">
      <c r="A163" s="32"/>
      <c r="B163" s="32"/>
      <c r="C163" s="32">
        <v>1600</v>
      </c>
      <c r="D163" s="32"/>
      <c r="E163" s="33"/>
      <c r="F163" s="33"/>
      <c r="G163" s="33"/>
      <c r="H163" s="33" t="s">
        <v>1176</v>
      </c>
    </row>
    <row r="164" spans="1:31">
      <c r="A164" s="27">
        <v>1</v>
      </c>
      <c r="B164" s="28"/>
      <c r="C164" s="28"/>
      <c r="D164" s="28"/>
      <c r="E164" s="28"/>
      <c r="F164" s="28">
        <v>42500</v>
      </c>
      <c r="G164" s="28"/>
      <c r="H164" s="27" t="s">
        <v>1171</v>
      </c>
      <c r="O164" s="16"/>
      <c r="P164" s="16"/>
      <c r="Q164" s="16"/>
      <c r="R164" s="16"/>
      <c r="S164" s="16"/>
      <c r="T164" s="16"/>
      <c r="U164" s="16"/>
      <c r="V164" s="16"/>
      <c r="W164" s="16"/>
      <c r="X164" s="16"/>
      <c r="Y164" s="16"/>
      <c r="Z164" s="16"/>
      <c r="AA164" s="16"/>
      <c r="AB164" s="16"/>
      <c r="AC164" s="16"/>
      <c r="AD164" s="16"/>
    </row>
    <row r="165" spans="1:31">
      <c r="A165" s="3" t="s">
        <v>847</v>
      </c>
      <c r="B165" s="6">
        <f t="shared" ref="B165:G165" si="15">SUM(B162:B164)</f>
        <v>5624.4</v>
      </c>
      <c r="C165" s="6">
        <f t="shared" si="15"/>
        <v>1600</v>
      </c>
      <c r="D165" s="6">
        <f t="shared" si="15"/>
        <v>1935</v>
      </c>
      <c r="E165" s="6">
        <f t="shared" si="15"/>
        <v>0</v>
      </c>
      <c r="F165" s="6">
        <f t="shared" si="15"/>
        <v>42500</v>
      </c>
      <c r="G165" s="6">
        <f t="shared" si="15"/>
        <v>0</v>
      </c>
      <c r="H165" s="2"/>
      <c r="O165" s="16"/>
      <c r="P165" s="16"/>
      <c r="Q165" s="16"/>
      <c r="R165" s="16"/>
      <c r="S165" s="16"/>
      <c r="T165" s="16"/>
      <c r="U165" s="16"/>
      <c r="V165" s="16"/>
      <c r="W165" s="16"/>
      <c r="X165" s="16"/>
      <c r="Y165" s="16"/>
      <c r="Z165" s="16"/>
      <c r="AA165" s="16"/>
      <c r="AB165" s="16"/>
      <c r="AC165" s="16"/>
      <c r="AD165" s="16"/>
    </row>
    <row r="166" spans="1:31">
      <c r="A166" s="3" t="s">
        <v>845</v>
      </c>
      <c r="B166" s="6">
        <f>B165+C165+D165+E165+F165+G165</f>
        <v>51659.4</v>
      </c>
      <c r="C166" s="6"/>
      <c r="D166" s="6"/>
      <c r="E166" s="6"/>
      <c r="F166" s="6"/>
      <c r="G166" s="6"/>
      <c r="H166" s="2"/>
      <c r="O166" s="16"/>
      <c r="P166" s="16"/>
      <c r="Q166" s="16"/>
      <c r="R166" s="16"/>
      <c r="S166" s="16"/>
      <c r="T166" s="16"/>
      <c r="U166" s="16"/>
      <c r="V166" s="16"/>
      <c r="W166" s="16"/>
      <c r="X166" s="16"/>
      <c r="Y166" s="16"/>
      <c r="Z166" s="16"/>
      <c r="AA166" s="16"/>
      <c r="AB166" s="16"/>
      <c r="AC166" s="16"/>
      <c r="AD166" s="16"/>
    </row>
    <row r="167" spans="1:31" ht="18.75">
      <c r="A167" s="165" t="s">
        <v>572</v>
      </c>
      <c r="B167" s="165"/>
      <c r="C167" s="165"/>
      <c r="D167" s="165"/>
      <c r="E167" s="165"/>
      <c r="F167" s="165"/>
      <c r="G167" s="165"/>
      <c r="H167" s="166"/>
    </row>
    <row r="168" spans="1:31">
      <c r="A168" s="2">
        <v>1</v>
      </c>
      <c r="B168" s="5"/>
      <c r="C168" s="5">
        <v>80</v>
      </c>
      <c r="D168" s="5"/>
      <c r="E168" s="5"/>
      <c r="F168" s="5"/>
      <c r="G168" s="5"/>
      <c r="H168" s="2" t="s">
        <v>982</v>
      </c>
    </row>
    <row r="169" spans="1:31" ht="30">
      <c r="A169" s="2">
        <v>2</v>
      </c>
      <c r="B169" s="5"/>
      <c r="C169" s="5"/>
      <c r="D169" s="5"/>
      <c r="E169" s="5"/>
      <c r="F169" s="5">
        <v>1820</v>
      </c>
      <c r="G169" s="5"/>
      <c r="H169" s="2" t="s">
        <v>983</v>
      </c>
    </row>
    <row r="170" spans="1:31" ht="30">
      <c r="A170" s="2">
        <v>3</v>
      </c>
      <c r="B170" s="5"/>
      <c r="C170" s="5"/>
      <c r="D170" s="19">
        <v>1000</v>
      </c>
      <c r="E170" s="5"/>
      <c r="F170" s="5"/>
      <c r="G170" s="5"/>
      <c r="H170" s="2" t="s">
        <v>984</v>
      </c>
      <c r="L170" s="171"/>
      <c r="M170" s="171"/>
      <c r="N170" s="171"/>
    </row>
    <row r="171" spans="1:31" ht="30">
      <c r="A171" s="2">
        <v>6</v>
      </c>
      <c r="B171" s="5"/>
      <c r="C171" s="5"/>
      <c r="D171" s="5"/>
      <c r="E171" s="5"/>
      <c r="F171" s="19">
        <v>3542</v>
      </c>
      <c r="G171" s="5"/>
      <c r="H171" s="2" t="s">
        <v>985</v>
      </c>
    </row>
    <row r="172" spans="1:31">
      <c r="A172" s="3" t="s">
        <v>847</v>
      </c>
      <c r="B172" s="5">
        <f t="shared" ref="B172:G172" si="16">SUM(B168:B171)</f>
        <v>0</v>
      </c>
      <c r="C172" s="5">
        <f t="shared" si="16"/>
        <v>80</v>
      </c>
      <c r="D172" s="5">
        <f t="shared" si="16"/>
        <v>1000</v>
      </c>
      <c r="E172" s="5">
        <f t="shared" si="16"/>
        <v>0</v>
      </c>
      <c r="F172" s="5">
        <f t="shared" si="16"/>
        <v>5362</v>
      </c>
      <c r="G172" s="5">
        <f t="shared" si="16"/>
        <v>0</v>
      </c>
      <c r="H172" s="2"/>
      <c r="J172" s="16"/>
      <c r="K172" s="16"/>
      <c r="L172" s="16"/>
      <c r="M172" s="16"/>
      <c r="N172" s="16"/>
      <c r="O172" s="16"/>
      <c r="P172" s="16"/>
      <c r="Q172" s="16"/>
      <c r="R172" s="16"/>
    </row>
    <row r="173" spans="1:31">
      <c r="A173" s="3" t="s">
        <v>845</v>
      </c>
      <c r="B173" s="5">
        <f>B172+C172+D172+E172+F172+G172</f>
        <v>6442</v>
      </c>
      <c r="C173" s="5"/>
      <c r="D173" s="5"/>
      <c r="E173" s="5"/>
      <c r="F173" s="5"/>
      <c r="G173" s="5"/>
      <c r="H173" s="2"/>
      <c r="J173" s="35"/>
      <c r="K173" s="36"/>
      <c r="L173" s="36"/>
      <c r="M173" s="36"/>
      <c r="N173" s="36"/>
      <c r="O173" s="36"/>
      <c r="P173" s="36"/>
      <c r="Q173" s="16"/>
      <c r="R173" s="16"/>
    </row>
    <row r="174" spans="1:31" ht="18.75">
      <c r="A174" s="172" t="s">
        <v>591</v>
      </c>
      <c r="B174" s="172"/>
      <c r="C174" s="172"/>
      <c r="D174" s="172"/>
      <c r="E174" s="172"/>
      <c r="F174" s="172"/>
      <c r="G174" s="172"/>
      <c r="H174" s="172"/>
      <c r="J174" s="35"/>
      <c r="K174" s="36"/>
      <c r="L174" s="36"/>
      <c r="M174" s="36"/>
      <c r="N174" s="36"/>
      <c r="O174" s="36"/>
      <c r="P174" s="36"/>
      <c r="Q174" s="16"/>
      <c r="R174" s="16"/>
    </row>
    <row r="175" spans="1:31">
      <c r="A175" s="2">
        <v>3</v>
      </c>
      <c r="B175" s="53"/>
      <c r="C175" s="64">
        <v>580</v>
      </c>
      <c r="D175" s="53"/>
      <c r="E175" s="53"/>
      <c r="F175" s="53"/>
      <c r="G175" s="53"/>
      <c r="H175" s="2" t="s">
        <v>993</v>
      </c>
      <c r="J175" s="16"/>
      <c r="K175" s="16"/>
      <c r="L175" s="16"/>
      <c r="M175" s="16"/>
      <c r="N175" s="16"/>
      <c r="O175" s="16"/>
      <c r="P175" s="16"/>
      <c r="Q175" s="16"/>
      <c r="R175" s="16"/>
    </row>
    <row r="176" spans="1:31" ht="30">
      <c r="A176" s="2">
        <v>4</v>
      </c>
      <c r="B176" s="53"/>
      <c r="C176" s="53"/>
      <c r="D176" s="53"/>
      <c r="E176" s="53"/>
      <c r="F176" s="53">
        <v>13463</v>
      </c>
      <c r="G176" s="53"/>
      <c r="H176" s="2" t="s">
        <v>1246</v>
      </c>
      <c r="J176" s="16"/>
      <c r="K176" s="16"/>
      <c r="L176" s="16"/>
      <c r="M176" s="16"/>
      <c r="N176" s="16"/>
      <c r="O176" s="16"/>
      <c r="P176" s="16"/>
      <c r="Q176" s="16"/>
      <c r="R176" s="16"/>
    </row>
    <row r="177" spans="1:18" ht="30">
      <c r="A177" s="2">
        <v>6</v>
      </c>
      <c r="B177" s="53">
        <v>275.64999999999998</v>
      </c>
      <c r="C177" s="53"/>
      <c r="D177" s="53"/>
      <c r="E177" s="53"/>
      <c r="F177" s="53"/>
      <c r="G177" s="53"/>
      <c r="H177" s="2" t="s">
        <v>1399</v>
      </c>
      <c r="J177" s="16"/>
      <c r="K177" s="16"/>
      <c r="L177" s="16"/>
      <c r="M177" s="16"/>
      <c r="N177" s="16"/>
      <c r="O177" s="16"/>
      <c r="P177" s="16"/>
      <c r="Q177" s="16"/>
      <c r="R177" s="16"/>
    </row>
    <row r="178" spans="1:18" ht="30">
      <c r="A178" s="2">
        <v>9</v>
      </c>
      <c r="B178" s="53"/>
      <c r="C178" s="53"/>
      <c r="D178" s="53"/>
      <c r="E178" s="53">
        <v>3250</v>
      </c>
      <c r="F178" s="53"/>
      <c r="G178" s="53"/>
      <c r="H178" s="2" t="s">
        <v>997</v>
      </c>
      <c r="J178" s="16"/>
      <c r="K178" s="16"/>
      <c r="L178" s="16"/>
      <c r="M178" s="16"/>
      <c r="N178" s="16"/>
      <c r="O178" s="16"/>
      <c r="P178" s="16"/>
      <c r="Q178" s="16"/>
      <c r="R178" s="16"/>
    </row>
    <row r="179" spans="1:18" ht="30">
      <c r="A179" s="2">
        <v>10</v>
      </c>
      <c r="B179" s="53"/>
      <c r="C179" s="53">
        <v>80</v>
      </c>
      <c r="D179" s="53"/>
      <c r="E179" s="53"/>
      <c r="F179" s="53"/>
      <c r="G179" s="53"/>
      <c r="H179" s="2" t="s">
        <v>1182</v>
      </c>
    </row>
    <row r="180" spans="1:18">
      <c r="A180" s="2">
        <v>12</v>
      </c>
      <c r="B180" s="53"/>
      <c r="C180" s="53"/>
      <c r="D180" s="53"/>
      <c r="E180" s="53"/>
      <c r="F180" s="64">
        <v>12700</v>
      </c>
      <c r="G180" s="53"/>
      <c r="H180" s="2" t="s">
        <v>1000</v>
      </c>
    </row>
    <row r="181" spans="1:18" ht="30">
      <c r="A181" s="2">
        <v>13</v>
      </c>
      <c r="B181" s="53"/>
      <c r="C181" s="53"/>
      <c r="D181" s="53"/>
      <c r="E181" s="53">
        <v>2080</v>
      </c>
      <c r="F181" s="53"/>
      <c r="G181" s="53"/>
      <c r="H181" s="2" t="s">
        <v>1186</v>
      </c>
    </row>
    <row r="182" spans="1:18" ht="30">
      <c r="A182" s="2">
        <v>14</v>
      </c>
      <c r="B182" s="53"/>
      <c r="C182" s="53"/>
      <c r="D182" s="53"/>
      <c r="E182" s="53"/>
      <c r="F182" s="53">
        <v>2040</v>
      </c>
      <c r="G182" s="53"/>
      <c r="H182" s="2" t="s">
        <v>1003</v>
      </c>
    </row>
    <row r="183" spans="1:18">
      <c r="A183" s="2">
        <v>16</v>
      </c>
      <c r="B183" s="53"/>
      <c r="C183" s="53"/>
      <c r="D183" s="53"/>
      <c r="E183" s="53">
        <v>930</v>
      </c>
      <c r="F183" s="53"/>
      <c r="G183" s="53"/>
      <c r="H183" s="2" t="s">
        <v>1006</v>
      </c>
    </row>
    <row r="184" spans="1:18">
      <c r="A184" s="2">
        <v>19</v>
      </c>
      <c r="B184" s="53"/>
      <c r="C184" s="53">
        <v>118500</v>
      </c>
      <c r="D184" s="53"/>
      <c r="E184" s="53"/>
      <c r="F184" s="53"/>
      <c r="G184" s="53"/>
      <c r="H184" s="2" t="s">
        <v>1008</v>
      </c>
    </row>
    <row r="185" spans="1:18">
      <c r="A185" s="3" t="s">
        <v>847</v>
      </c>
      <c r="B185" s="53">
        <f t="shared" ref="B185:G185" si="17">SUM(B175:B184)</f>
        <v>275.64999999999998</v>
      </c>
      <c r="C185" s="53">
        <f t="shared" si="17"/>
        <v>119160</v>
      </c>
      <c r="D185" s="53">
        <f t="shared" si="17"/>
        <v>0</v>
      </c>
      <c r="E185" s="53">
        <f t="shared" si="17"/>
        <v>6260</v>
      </c>
      <c r="F185" s="53">
        <f t="shared" si="17"/>
        <v>28203</v>
      </c>
      <c r="G185" s="53">
        <f t="shared" si="17"/>
        <v>0</v>
      </c>
      <c r="H185" s="2"/>
      <c r="K185" s="4"/>
    </row>
    <row r="186" spans="1:18">
      <c r="A186" s="3" t="s">
        <v>845</v>
      </c>
      <c r="B186" s="53">
        <f>B185+C185+D185+E185+F185+G185</f>
        <v>153898.65</v>
      </c>
      <c r="C186" s="53"/>
      <c r="D186" s="53"/>
      <c r="E186" s="53"/>
      <c r="F186" s="53"/>
      <c r="G186" s="53"/>
      <c r="H186" s="2"/>
    </row>
    <row r="187" spans="1:18" ht="18.75">
      <c r="A187" s="165" t="s">
        <v>632</v>
      </c>
      <c r="B187" s="165"/>
      <c r="C187" s="165"/>
      <c r="D187" s="165"/>
      <c r="E187" s="165"/>
      <c r="F187" s="165"/>
      <c r="G187" s="165"/>
      <c r="H187" s="166"/>
    </row>
    <row r="188" spans="1:18">
      <c r="A188" s="37">
        <v>2</v>
      </c>
      <c r="B188" s="38"/>
      <c r="C188" s="38">
        <v>800</v>
      </c>
      <c r="D188" s="38"/>
      <c r="E188" s="38"/>
      <c r="F188" s="38"/>
      <c r="G188" s="38"/>
      <c r="H188" s="37" t="s">
        <v>1010</v>
      </c>
    </row>
    <row r="189" spans="1:18">
      <c r="A189" s="2">
        <v>1</v>
      </c>
      <c r="B189" s="5"/>
      <c r="C189" s="5">
        <v>256</v>
      </c>
      <c r="D189" s="5"/>
      <c r="E189" s="5"/>
      <c r="F189" s="5"/>
      <c r="G189" s="5"/>
      <c r="H189" s="2" t="s">
        <v>1187</v>
      </c>
    </row>
    <row r="190" spans="1:18">
      <c r="A190" s="37">
        <v>3</v>
      </c>
      <c r="B190" s="38"/>
      <c r="C190" s="38">
        <v>2450</v>
      </c>
      <c r="D190" s="38"/>
      <c r="E190" s="38"/>
      <c r="F190" s="38"/>
      <c r="G190" s="38"/>
      <c r="H190" s="37" t="s">
        <v>1011</v>
      </c>
    </row>
    <row r="191" spans="1:18" ht="30">
      <c r="A191" s="2">
        <v>5</v>
      </c>
      <c r="B191" s="5"/>
      <c r="C191" s="5">
        <v>140</v>
      </c>
      <c r="D191" s="5"/>
      <c r="E191" s="5"/>
      <c r="F191" s="5"/>
      <c r="G191" s="5"/>
      <c r="H191" s="2" t="s">
        <v>1014</v>
      </c>
    </row>
    <row r="192" spans="1:18">
      <c r="A192" s="2">
        <v>8</v>
      </c>
      <c r="B192" s="5"/>
      <c r="C192" s="5">
        <v>200</v>
      </c>
      <c r="D192" s="5"/>
      <c r="E192" s="5"/>
      <c r="F192" s="5"/>
      <c r="G192" s="5"/>
      <c r="H192" s="2" t="s">
        <v>1189</v>
      </c>
    </row>
    <row r="193" spans="1:8">
      <c r="A193" s="37">
        <v>9</v>
      </c>
      <c r="B193" s="38"/>
      <c r="C193" s="38"/>
      <c r="D193" s="38"/>
      <c r="E193" s="38"/>
      <c r="F193" s="38">
        <v>6830</v>
      </c>
      <c r="G193" s="38"/>
      <c r="H193" s="37" t="s">
        <v>1017</v>
      </c>
    </row>
    <row r="194" spans="1:8">
      <c r="A194" s="3" t="s">
        <v>847</v>
      </c>
      <c r="B194" s="6">
        <f t="shared" ref="B194:G194" si="18">SUM(B188:B193)</f>
        <v>0</v>
      </c>
      <c r="C194" s="6">
        <f t="shared" si="18"/>
        <v>3846</v>
      </c>
      <c r="D194" s="6">
        <f t="shared" si="18"/>
        <v>0</v>
      </c>
      <c r="E194" s="6">
        <f t="shared" si="18"/>
        <v>0</v>
      </c>
      <c r="F194" s="6">
        <f t="shared" si="18"/>
        <v>6830</v>
      </c>
      <c r="G194" s="6">
        <f t="shared" si="18"/>
        <v>0</v>
      </c>
      <c r="H194" s="2"/>
    </row>
    <row r="195" spans="1:8">
      <c r="A195" s="3" t="s">
        <v>845</v>
      </c>
      <c r="B195" s="6">
        <f>B194+C194+D194+E194+F194+G194</f>
        <v>10676</v>
      </c>
      <c r="C195" s="6"/>
      <c r="D195" s="6"/>
      <c r="E195" s="6"/>
      <c r="F195" s="6"/>
      <c r="G195" s="6"/>
      <c r="H195" s="2"/>
    </row>
    <row r="196" spans="1:8" ht="18.75">
      <c r="A196" s="165" t="s">
        <v>655</v>
      </c>
      <c r="B196" s="165"/>
      <c r="C196" s="165"/>
      <c r="D196" s="165"/>
      <c r="E196" s="165"/>
      <c r="F196" s="165"/>
      <c r="G196" s="165"/>
      <c r="H196" s="166"/>
    </row>
    <row r="197" spans="1:8" ht="30">
      <c r="A197" s="2">
        <v>3</v>
      </c>
      <c r="B197" s="53" t="s">
        <v>1390</v>
      </c>
      <c r="C197" s="53"/>
      <c r="D197" s="53"/>
      <c r="E197" s="53"/>
      <c r="F197" s="53"/>
      <c r="G197" s="53"/>
      <c r="H197" s="2" t="s">
        <v>1400</v>
      </c>
    </row>
    <row r="198" spans="1:8" ht="30">
      <c r="A198" s="2">
        <v>6</v>
      </c>
      <c r="B198" s="53"/>
      <c r="C198" s="53"/>
      <c r="D198" s="53"/>
      <c r="E198" s="53"/>
      <c r="F198" s="53">
        <v>4400</v>
      </c>
      <c r="G198" s="53"/>
      <c r="H198" s="2" t="s">
        <v>1021</v>
      </c>
    </row>
    <row r="199" spans="1:8" ht="30">
      <c r="A199" s="2">
        <v>8</v>
      </c>
      <c r="B199" s="53"/>
      <c r="C199" s="53"/>
      <c r="D199" s="53"/>
      <c r="E199" s="53">
        <v>550</v>
      </c>
      <c r="F199" s="53"/>
      <c r="G199" s="53"/>
      <c r="H199" s="2" t="s">
        <v>1193</v>
      </c>
    </row>
    <row r="200" spans="1:8">
      <c r="A200" s="2">
        <v>14</v>
      </c>
      <c r="B200" s="53"/>
      <c r="C200" s="53"/>
      <c r="D200" s="53"/>
      <c r="E200" s="53"/>
      <c r="F200" s="53">
        <v>7800</v>
      </c>
      <c r="G200" s="53"/>
      <c r="H200" s="2" t="s">
        <v>1029</v>
      </c>
    </row>
    <row r="201" spans="1:8" ht="30">
      <c r="A201" s="2">
        <v>15</v>
      </c>
      <c r="B201" s="53"/>
      <c r="C201" s="53"/>
      <c r="D201" s="53">
        <v>1200</v>
      </c>
      <c r="E201" s="53">
        <v>530</v>
      </c>
      <c r="F201" s="53"/>
      <c r="G201" s="53"/>
      <c r="H201" s="2" t="s">
        <v>1030</v>
      </c>
    </row>
    <row r="202" spans="1:8" ht="30">
      <c r="A202" s="2">
        <v>18</v>
      </c>
      <c r="B202" s="53" t="s">
        <v>1390</v>
      </c>
      <c r="C202" s="53"/>
      <c r="D202" s="53"/>
      <c r="E202" s="53"/>
      <c r="F202" s="53"/>
      <c r="G202" s="53"/>
      <c r="H202" s="2" t="s">
        <v>1402</v>
      </c>
    </row>
    <row r="203" spans="1:8" ht="60">
      <c r="A203" s="2">
        <v>20</v>
      </c>
      <c r="B203" s="53">
        <v>1369.09</v>
      </c>
      <c r="C203" s="53"/>
      <c r="D203" s="53"/>
      <c r="E203" s="53"/>
      <c r="F203" s="53">
        <v>1450</v>
      </c>
      <c r="G203" s="53"/>
      <c r="H203" s="2" t="s">
        <v>1401</v>
      </c>
    </row>
    <row r="204" spans="1:8">
      <c r="A204" s="3" t="s">
        <v>847</v>
      </c>
      <c r="B204" s="54">
        <f t="shared" ref="B204:G204" si="19">SUM(B198:B203)</f>
        <v>1369.09</v>
      </c>
      <c r="C204" s="54">
        <f t="shared" si="19"/>
        <v>0</v>
      </c>
      <c r="D204" s="54">
        <f t="shared" si="19"/>
        <v>1200</v>
      </c>
      <c r="E204" s="54">
        <f t="shared" si="19"/>
        <v>1080</v>
      </c>
      <c r="F204" s="54">
        <f t="shared" si="19"/>
        <v>13650</v>
      </c>
      <c r="G204" s="54">
        <f t="shared" si="19"/>
        <v>0</v>
      </c>
      <c r="H204" s="2"/>
    </row>
    <row r="205" spans="1:8">
      <c r="A205" s="3" t="s">
        <v>845</v>
      </c>
      <c r="B205" s="54">
        <f>B204+C204+D204+E204+F204+G204</f>
        <v>17299.09</v>
      </c>
      <c r="C205" s="54"/>
      <c r="D205" s="54"/>
      <c r="E205" s="54"/>
      <c r="F205" s="54"/>
      <c r="G205" s="54"/>
      <c r="H205" s="2"/>
    </row>
    <row r="206" spans="1:8" ht="18.75">
      <c r="A206" s="165" t="s">
        <v>714</v>
      </c>
      <c r="B206" s="165"/>
      <c r="C206" s="165"/>
      <c r="D206" s="165"/>
      <c r="E206" s="165"/>
      <c r="F206" s="165"/>
      <c r="G206" s="165"/>
      <c r="H206" s="166"/>
    </row>
    <row r="207" spans="1:8" ht="29.25" customHeight="1">
      <c r="A207" s="2">
        <v>1</v>
      </c>
      <c r="B207" s="53">
        <v>1369.09</v>
      </c>
      <c r="C207" s="53"/>
      <c r="D207" s="53"/>
      <c r="E207" s="53"/>
      <c r="F207" s="53"/>
      <c r="G207" s="53"/>
      <c r="H207" s="2" t="s">
        <v>1403</v>
      </c>
    </row>
    <row r="208" spans="1:8">
      <c r="A208" s="3" t="s">
        <v>847</v>
      </c>
      <c r="B208" s="54">
        <f t="shared" ref="B208:G208" si="20">B207</f>
        <v>1369.09</v>
      </c>
      <c r="C208" s="54">
        <f t="shared" si="20"/>
        <v>0</v>
      </c>
      <c r="D208" s="54">
        <f t="shared" si="20"/>
        <v>0</v>
      </c>
      <c r="E208" s="54">
        <f t="shared" si="20"/>
        <v>0</v>
      </c>
      <c r="F208" s="54">
        <f t="shared" si="20"/>
        <v>0</v>
      </c>
      <c r="G208" s="54">
        <f t="shared" si="20"/>
        <v>0</v>
      </c>
      <c r="H208" s="2"/>
    </row>
    <row r="209" spans="1:16384">
      <c r="A209" s="3" t="s">
        <v>845</v>
      </c>
      <c r="B209" s="54">
        <f>B208+C208+D208+E208+F208+G208</f>
        <v>1369.09</v>
      </c>
      <c r="C209" s="54"/>
      <c r="D209" s="54"/>
      <c r="E209" s="54"/>
      <c r="F209" s="54"/>
      <c r="G209" s="54"/>
      <c r="H209" s="2"/>
    </row>
    <row r="210" spans="1:16384" ht="18.75">
      <c r="A210" s="165" t="s">
        <v>715</v>
      </c>
      <c r="B210" s="165"/>
      <c r="C210" s="165"/>
      <c r="D210" s="165"/>
      <c r="E210" s="165"/>
      <c r="F210" s="165"/>
      <c r="G210" s="165"/>
      <c r="H210" s="166"/>
    </row>
    <row r="211" spans="1:16384">
      <c r="A211" s="2">
        <v>1</v>
      </c>
      <c r="B211" s="5"/>
      <c r="C211" s="5"/>
      <c r="D211" s="5"/>
      <c r="E211" s="19">
        <v>13000</v>
      </c>
      <c r="F211" s="5"/>
      <c r="G211" s="5"/>
      <c r="H211" s="2" t="s">
        <v>1033</v>
      </c>
    </row>
    <row r="212" spans="1:16384" ht="30">
      <c r="A212" s="2">
        <v>7</v>
      </c>
      <c r="B212" s="5"/>
      <c r="C212" s="5">
        <v>240</v>
      </c>
      <c r="D212" s="5"/>
      <c r="E212" s="5"/>
      <c r="F212" s="5"/>
      <c r="G212" s="5"/>
      <c r="H212" s="2" t="s">
        <v>1040</v>
      </c>
    </row>
    <row r="213" spans="1:16384">
      <c r="A213" s="3" t="s">
        <v>847</v>
      </c>
      <c r="B213" s="6">
        <f t="shared" ref="B213:G213" si="21">SUM(B211:B212)</f>
        <v>0</v>
      </c>
      <c r="C213" s="6">
        <f t="shared" si="21"/>
        <v>240</v>
      </c>
      <c r="D213" s="6">
        <f t="shared" si="21"/>
        <v>0</v>
      </c>
      <c r="E213" s="6">
        <f t="shared" si="21"/>
        <v>13000</v>
      </c>
      <c r="F213" s="6">
        <f t="shared" si="21"/>
        <v>0</v>
      </c>
      <c r="G213" s="6">
        <f t="shared" si="21"/>
        <v>0</v>
      </c>
      <c r="H213" s="2"/>
    </row>
    <row r="214" spans="1:16384">
      <c r="A214" s="3" t="s">
        <v>845</v>
      </c>
      <c r="B214" s="6">
        <f>B213+C213+D213+E213+F213+G213</f>
        <v>13240</v>
      </c>
      <c r="C214" s="6"/>
      <c r="D214" s="6"/>
      <c r="E214" s="6"/>
      <c r="F214" s="6"/>
      <c r="G214" s="6"/>
      <c r="H214" s="2"/>
    </row>
    <row r="215" spans="1:16384" ht="18.75">
      <c r="A215" s="165" t="s">
        <v>744</v>
      </c>
      <c r="B215" s="165"/>
      <c r="C215" s="165"/>
      <c r="D215" s="165"/>
      <c r="E215" s="165"/>
      <c r="F215" s="165"/>
      <c r="G215" s="165"/>
      <c r="H215" s="166"/>
    </row>
    <row r="216" spans="1:16384" ht="45">
      <c r="A216" s="2">
        <v>3</v>
      </c>
      <c r="B216" s="5" t="s">
        <v>1390</v>
      </c>
      <c r="C216" s="5"/>
      <c r="D216" s="5"/>
      <c r="E216" s="5"/>
      <c r="F216" s="5">
        <v>2660</v>
      </c>
      <c r="G216" s="5"/>
      <c r="H216" s="2" t="s">
        <v>1404</v>
      </c>
    </row>
    <row r="217" spans="1:16384" ht="30">
      <c r="A217" s="2">
        <v>8</v>
      </c>
      <c r="B217" s="5"/>
      <c r="C217" s="5">
        <v>130</v>
      </c>
      <c r="D217" s="5"/>
      <c r="E217" s="5"/>
      <c r="F217" s="5"/>
      <c r="G217" s="5"/>
      <c r="H217" s="2" t="s">
        <v>1047</v>
      </c>
    </row>
    <row r="218" spans="1:16384">
      <c r="A218" s="3" t="s">
        <v>847</v>
      </c>
      <c r="B218" s="6">
        <f t="shared" ref="B218:G218" si="22">SUM(B216:B217)</f>
        <v>0</v>
      </c>
      <c r="C218" s="6">
        <f t="shared" si="22"/>
        <v>130</v>
      </c>
      <c r="D218" s="6">
        <f t="shared" si="22"/>
        <v>0</v>
      </c>
      <c r="E218" s="6">
        <f t="shared" si="22"/>
        <v>0</v>
      </c>
      <c r="F218" s="6">
        <f t="shared" si="22"/>
        <v>2660</v>
      </c>
      <c r="G218" s="6">
        <f t="shared" si="22"/>
        <v>0</v>
      </c>
      <c r="H218" s="2"/>
    </row>
    <row r="219" spans="1:16384">
      <c r="A219" s="3" t="s">
        <v>845</v>
      </c>
      <c r="B219" s="6">
        <f>B218+C218+D218+E218+F218+G218</f>
        <v>2790</v>
      </c>
      <c r="C219" s="6"/>
      <c r="D219" s="6"/>
      <c r="E219" s="6"/>
      <c r="F219" s="6"/>
      <c r="G219" s="6"/>
      <c r="H219" s="2"/>
    </row>
    <row r="220" spans="1:16384" ht="18.75">
      <c r="A220" s="174" t="s">
        <v>759</v>
      </c>
      <c r="B220" s="174"/>
      <c r="C220" s="174"/>
      <c r="D220" s="174"/>
      <c r="E220" s="174"/>
      <c r="F220" s="174"/>
      <c r="G220" s="174"/>
      <c r="H220" s="175"/>
    </row>
    <row r="221" spans="1:16384" ht="30">
      <c r="A221" s="2">
        <v>2</v>
      </c>
      <c r="B221" s="5"/>
      <c r="C221" s="5">
        <v>300</v>
      </c>
      <c r="D221" s="5"/>
      <c r="E221" s="5"/>
      <c r="F221" s="5"/>
      <c r="G221" s="5"/>
      <c r="H221" s="2" t="s">
        <v>1048</v>
      </c>
    </row>
    <row r="222" spans="1:16384" ht="30">
      <c r="A222" s="2">
        <v>1</v>
      </c>
      <c r="B222" s="5"/>
      <c r="C222" s="5">
        <v>300</v>
      </c>
      <c r="D222" s="5"/>
      <c r="E222" s="5"/>
      <c r="F222" s="5"/>
      <c r="G222" s="5"/>
      <c r="H222" s="15" t="s">
        <v>1212</v>
      </c>
      <c r="S222" s="16"/>
      <c r="T222" s="16"/>
      <c r="U222" s="16"/>
      <c r="V222" s="16"/>
      <c r="W222" s="16"/>
      <c r="X222" s="16"/>
    </row>
    <row r="223" spans="1:16384" ht="30">
      <c r="A223" s="37">
        <v>12</v>
      </c>
      <c r="B223" s="38"/>
      <c r="C223" s="38">
        <v>122</v>
      </c>
      <c r="D223" s="38">
        <v>102</v>
      </c>
      <c r="E223" s="38">
        <v>102</v>
      </c>
      <c r="F223" s="38">
        <v>102</v>
      </c>
      <c r="G223" s="38">
        <v>102</v>
      </c>
      <c r="H223" s="39" t="s">
        <v>1051</v>
      </c>
      <c r="I223" s="16"/>
      <c r="J223" s="17"/>
      <c r="K223" s="17"/>
      <c r="L223" s="17"/>
      <c r="M223" s="17"/>
      <c r="N223" s="17"/>
      <c r="O223" s="17"/>
      <c r="P223" s="16"/>
      <c r="Q223" s="16"/>
      <c r="R223" s="17"/>
      <c r="S223" s="17"/>
      <c r="T223" s="17"/>
      <c r="U223" s="17"/>
      <c r="V223" s="17"/>
      <c r="W223" s="17"/>
      <c r="X223" s="16"/>
      <c r="Y223" s="29">
        <v>15</v>
      </c>
      <c r="Z223" s="5"/>
      <c r="AA223" s="5"/>
      <c r="AB223" s="5"/>
      <c r="AC223" s="5"/>
      <c r="AD223" s="5"/>
      <c r="AE223" s="5">
        <v>220</v>
      </c>
      <c r="AF223" s="2"/>
      <c r="AG223" s="2">
        <v>15</v>
      </c>
      <c r="AH223" s="5"/>
      <c r="AI223" s="5"/>
      <c r="AJ223" s="5"/>
      <c r="AK223" s="5"/>
      <c r="AL223" s="5"/>
      <c r="AM223" s="5">
        <v>220</v>
      </c>
      <c r="AN223" s="2"/>
      <c r="AO223" s="2">
        <v>15</v>
      </c>
      <c r="AP223" s="5"/>
      <c r="AQ223" s="5"/>
      <c r="AR223" s="5"/>
      <c r="AS223" s="5"/>
      <c r="AT223" s="5"/>
      <c r="AU223" s="5">
        <v>220</v>
      </c>
      <c r="AV223" s="2"/>
      <c r="AW223" s="2">
        <v>15</v>
      </c>
      <c r="AX223" s="5"/>
      <c r="AY223" s="5"/>
      <c r="AZ223" s="5"/>
      <c r="BA223" s="5"/>
      <c r="BB223" s="5"/>
      <c r="BC223" s="5">
        <v>220</v>
      </c>
      <c r="BD223" s="2"/>
      <c r="BE223" s="2">
        <v>15</v>
      </c>
      <c r="BF223" s="5"/>
      <c r="BG223" s="5"/>
      <c r="BH223" s="5"/>
      <c r="BI223" s="5"/>
      <c r="BJ223" s="5"/>
      <c r="BK223" s="5">
        <v>220</v>
      </c>
      <c r="BL223" s="2"/>
      <c r="BM223" s="2">
        <v>15</v>
      </c>
      <c r="BN223" s="5"/>
      <c r="BO223" s="5"/>
      <c r="BP223" s="5"/>
      <c r="BQ223" s="5"/>
      <c r="BR223" s="5"/>
      <c r="BS223" s="5">
        <v>220</v>
      </c>
      <c r="BT223" s="2"/>
      <c r="BU223" s="2">
        <v>15</v>
      </c>
      <c r="BV223" s="5"/>
      <c r="BW223" s="5"/>
      <c r="BX223" s="5"/>
      <c r="BY223" s="5"/>
      <c r="BZ223" s="5"/>
      <c r="CA223" s="5">
        <v>220</v>
      </c>
      <c r="CB223" s="2"/>
      <c r="CC223" s="2">
        <v>15</v>
      </c>
      <c r="CD223" s="5"/>
      <c r="CE223" s="5"/>
      <c r="CF223" s="5"/>
      <c r="CG223" s="5"/>
      <c r="CH223" s="5"/>
      <c r="CI223" s="5">
        <v>220</v>
      </c>
      <c r="CJ223" s="2"/>
      <c r="CK223" s="2">
        <v>15</v>
      </c>
      <c r="CL223" s="5"/>
      <c r="CM223" s="5"/>
      <c r="CN223" s="5"/>
      <c r="CO223" s="5"/>
      <c r="CP223" s="5"/>
      <c r="CQ223" s="5">
        <v>220</v>
      </c>
      <c r="CR223" s="2"/>
      <c r="CS223" s="2">
        <v>15</v>
      </c>
      <c r="CT223" s="5"/>
      <c r="CU223" s="5"/>
      <c r="CV223" s="5"/>
      <c r="CW223" s="5"/>
      <c r="CX223" s="5"/>
      <c r="CY223" s="5">
        <v>220</v>
      </c>
      <c r="CZ223" s="2"/>
      <c r="DA223" s="2">
        <v>15</v>
      </c>
      <c r="DB223" s="5"/>
      <c r="DC223" s="5"/>
      <c r="DD223" s="5"/>
      <c r="DE223" s="5"/>
      <c r="DF223" s="5"/>
      <c r="DG223" s="5">
        <v>220</v>
      </c>
      <c r="DH223" s="2"/>
      <c r="DI223" s="2">
        <v>15</v>
      </c>
      <c r="DJ223" s="5"/>
      <c r="DK223" s="5"/>
      <c r="DL223" s="5"/>
      <c r="DM223" s="5"/>
      <c r="DN223" s="5"/>
      <c r="DO223" s="5">
        <v>220</v>
      </c>
      <c r="DP223" s="2"/>
      <c r="DQ223" s="2">
        <v>15</v>
      </c>
      <c r="DR223" s="5"/>
      <c r="DS223" s="5"/>
      <c r="DT223" s="5"/>
      <c r="DU223" s="5"/>
      <c r="DV223" s="5"/>
      <c r="DW223" s="5">
        <v>220</v>
      </c>
      <c r="DX223" s="2"/>
      <c r="DY223" s="2">
        <v>15</v>
      </c>
      <c r="DZ223" s="5"/>
      <c r="EA223" s="5"/>
      <c r="EB223" s="5"/>
      <c r="EC223" s="5"/>
      <c r="ED223" s="5"/>
      <c r="EE223" s="5">
        <v>220</v>
      </c>
      <c r="EF223" s="2"/>
      <c r="EG223" s="2">
        <v>15</v>
      </c>
      <c r="EH223" s="5"/>
      <c r="EI223" s="5"/>
      <c r="EJ223" s="5"/>
      <c r="EK223" s="5"/>
      <c r="EL223" s="5"/>
      <c r="EM223" s="5">
        <v>220</v>
      </c>
      <c r="EN223" s="2"/>
      <c r="EO223" s="2">
        <v>15</v>
      </c>
      <c r="EP223" s="5"/>
      <c r="EQ223" s="5"/>
      <c r="ER223" s="5"/>
      <c r="ES223" s="5"/>
      <c r="ET223" s="5"/>
      <c r="EU223" s="5">
        <v>220</v>
      </c>
      <c r="EV223" s="2"/>
      <c r="EW223" s="2">
        <v>15</v>
      </c>
      <c r="EX223" s="5"/>
      <c r="EY223" s="5"/>
      <c r="EZ223" s="5"/>
      <c r="FA223" s="5"/>
      <c r="FB223" s="5"/>
      <c r="FC223" s="5">
        <v>220</v>
      </c>
      <c r="FD223" s="2"/>
      <c r="FE223" s="2">
        <v>15</v>
      </c>
      <c r="FF223" s="5"/>
      <c r="FG223" s="5"/>
      <c r="FH223" s="5"/>
      <c r="FI223" s="5"/>
      <c r="FJ223" s="5"/>
      <c r="FK223" s="5">
        <v>220</v>
      </c>
      <c r="FL223" s="2"/>
      <c r="FM223" s="2">
        <v>15</v>
      </c>
      <c r="FN223" s="5"/>
      <c r="FO223" s="5"/>
      <c r="FP223" s="5"/>
      <c r="FQ223" s="5"/>
      <c r="FR223" s="5"/>
      <c r="FS223" s="5">
        <v>220</v>
      </c>
      <c r="FT223" s="2"/>
      <c r="FU223" s="2">
        <v>15</v>
      </c>
      <c r="FV223" s="5"/>
      <c r="FW223" s="5"/>
      <c r="FX223" s="5"/>
      <c r="FY223" s="5"/>
      <c r="FZ223" s="5"/>
      <c r="GA223" s="5">
        <v>220</v>
      </c>
      <c r="GB223" s="2"/>
      <c r="GC223" s="2">
        <v>15</v>
      </c>
      <c r="GD223" s="5"/>
      <c r="GE223" s="5"/>
      <c r="GF223" s="5"/>
      <c r="GG223" s="5"/>
      <c r="GH223" s="5"/>
      <c r="GI223" s="5">
        <v>220</v>
      </c>
      <c r="GJ223" s="2"/>
      <c r="GK223" s="2">
        <v>15</v>
      </c>
      <c r="GL223" s="5"/>
      <c r="GM223" s="5"/>
      <c r="GN223" s="5"/>
      <c r="GO223" s="5"/>
      <c r="GP223" s="5"/>
      <c r="GQ223" s="5">
        <v>220</v>
      </c>
      <c r="GR223" s="2"/>
      <c r="GS223" s="2">
        <v>15</v>
      </c>
      <c r="GT223" s="5"/>
      <c r="GU223" s="5"/>
      <c r="GV223" s="5"/>
      <c r="GW223" s="5"/>
      <c r="GX223" s="5"/>
      <c r="GY223" s="5">
        <v>220</v>
      </c>
      <c r="GZ223" s="2"/>
      <c r="HA223" s="2">
        <v>15</v>
      </c>
      <c r="HB223" s="5"/>
      <c r="HC223" s="5"/>
      <c r="HD223" s="5"/>
      <c r="HE223" s="5"/>
      <c r="HF223" s="5"/>
      <c r="HG223" s="5">
        <v>220</v>
      </c>
      <c r="HH223" s="2"/>
      <c r="HI223" s="2">
        <v>15</v>
      </c>
      <c r="HJ223" s="5"/>
      <c r="HK223" s="5"/>
      <c r="HL223" s="5"/>
      <c r="HM223" s="5"/>
      <c r="HN223" s="5"/>
      <c r="HO223" s="5">
        <v>220</v>
      </c>
      <c r="HP223" s="2"/>
      <c r="HQ223" s="2">
        <v>15</v>
      </c>
      <c r="HR223" s="5"/>
      <c r="HS223" s="5"/>
      <c r="HT223" s="5"/>
      <c r="HU223" s="5"/>
      <c r="HV223" s="5"/>
      <c r="HW223" s="5">
        <v>220</v>
      </c>
      <c r="HX223" s="2"/>
      <c r="HY223" s="2">
        <v>15</v>
      </c>
      <c r="HZ223" s="5"/>
      <c r="IA223" s="5"/>
      <c r="IB223" s="5"/>
      <c r="IC223" s="5"/>
      <c r="ID223" s="5"/>
      <c r="IE223" s="5">
        <v>220</v>
      </c>
      <c r="IF223" s="2"/>
      <c r="IG223" s="2">
        <v>15</v>
      </c>
      <c r="IH223" s="5"/>
      <c r="II223" s="5"/>
      <c r="IJ223" s="5"/>
      <c r="IK223" s="5"/>
      <c r="IL223" s="5"/>
      <c r="IM223" s="5">
        <v>220</v>
      </c>
      <c r="IN223" s="2"/>
      <c r="IO223" s="2">
        <v>15</v>
      </c>
      <c r="IP223" s="5"/>
      <c r="IQ223" s="5"/>
      <c r="IR223" s="5"/>
      <c r="IS223" s="5"/>
      <c r="IT223" s="5"/>
      <c r="IU223" s="5">
        <v>220</v>
      </c>
      <c r="IV223" s="2"/>
      <c r="IW223" s="2">
        <v>15</v>
      </c>
      <c r="IX223" s="5"/>
      <c r="IY223" s="5"/>
      <c r="IZ223" s="5"/>
      <c r="JA223" s="5"/>
      <c r="JB223" s="5"/>
      <c r="JC223" s="5">
        <v>220</v>
      </c>
      <c r="JD223" s="2"/>
      <c r="JE223" s="2">
        <v>15</v>
      </c>
      <c r="JF223" s="5"/>
      <c r="JG223" s="5"/>
      <c r="JH223" s="5"/>
      <c r="JI223" s="5"/>
      <c r="JJ223" s="5"/>
      <c r="JK223" s="5">
        <v>220</v>
      </c>
      <c r="JL223" s="2"/>
      <c r="JM223" s="2">
        <v>15</v>
      </c>
      <c r="JN223" s="5"/>
      <c r="JO223" s="5"/>
      <c r="JP223" s="5"/>
      <c r="JQ223" s="5"/>
      <c r="JR223" s="5"/>
      <c r="JS223" s="5">
        <v>220</v>
      </c>
      <c r="JT223" s="2"/>
      <c r="JU223" s="2">
        <v>15</v>
      </c>
      <c r="JV223" s="5"/>
      <c r="JW223" s="5"/>
      <c r="JX223" s="5"/>
      <c r="JY223" s="5"/>
      <c r="JZ223" s="5"/>
      <c r="KA223" s="5">
        <v>220</v>
      </c>
      <c r="KB223" s="2"/>
      <c r="KC223" s="2">
        <v>15</v>
      </c>
      <c r="KD223" s="5"/>
      <c r="KE223" s="5"/>
      <c r="KF223" s="5"/>
      <c r="KG223" s="5"/>
      <c r="KH223" s="5"/>
      <c r="KI223" s="5">
        <v>220</v>
      </c>
      <c r="KJ223" s="2"/>
      <c r="KK223" s="2">
        <v>15</v>
      </c>
      <c r="KL223" s="5"/>
      <c r="KM223" s="5"/>
      <c r="KN223" s="5"/>
      <c r="KO223" s="5"/>
      <c r="KP223" s="5"/>
      <c r="KQ223" s="5">
        <v>220</v>
      </c>
      <c r="KR223" s="2"/>
      <c r="KS223" s="2">
        <v>15</v>
      </c>
      <c r="KT223" s="5"/>
      <c r="KU223" s="5"/>
      <c r="KV223" s="5"/>
      <c r="KW223" s="5"/>
      <c r="KX223" s="5"/>
      <c r="KY223" s="5">
        <v>220</v>
      </c>
      <c r="KZ223" s="2"/>
      <c r="LA223" s="2">
        <v>15</v>
      </c>
      <c r="LB223" s="5"/>
      <c r="LC223" s="5"/>
      <c r="LD223" s="5"/>
      <c r="LE223" s="5"/>
      <c r="LF223" s="5"/>
      <c r="LG223" s="5">
        <v>220</v>
      </c>
      <c r="LH223" s="2"/>
      <c r="LI223" s="2">
        <v>15</v>
      </c>
      <c r="LJ223" s="5"/>
      <c r="LK223" s="5"/>
      <c r="LL223" s="5"/>
      <c r="LM223" s="5"/>
      <c r="LN223" s="5"/>
      <c r="LO223" s="5">
        <v>220</v>
      </c>
      <c r="LP223" s="2"/>
      <c r="LQ223" s="2">
        <v>15</v>
      </c>
      <c r="LR223" s="5"/>
      <c r="LS223" s="5"/>
      <c r="LT223" s="5"/>
      <c r="LU223" s="5"/>
      <c r="LV223" s="5"/>
      <c r="LW223" s="5">
        <v>220</v>
      </c>
      <c r="LX223" s="2"/>
      <c r="LY223" s="2">
        <v>15</v>
      </c>
      <c r="LZ223" s="5"/>
      <c r="MA223" s="5"/>
      <c r="MB223" s="5"/>
      <c r="MC223" s="5"/>
      <c r="MD223" s="5"/>
      <c r="ME223" s="5">
        <v>220</v>
      </c>
      <c r="MF223" s="2"/>
      <c r="MG223" s="2">
        <v>15</v>
      </c>
      <c r="MH223" s="5"/>
      <c r="MI223" s="5"/>
      <c r="MJ223" s="5"/>
      <c r="MK223" s="5"/>
      <c r="ML223" s="5"/>
      <c r="MM223" s="5">
        <v>220</v>
      </c>
      <c r="MN223" s="2"/>
      <c r="MO223" s="2">
        <v>15</v>
      </c>
      <c r="MP223" s="5"/>
      <c r="MQ223" s="5"/>
      <c r="MR223" s="5"/>
      <c r="MS223" s="5"/>
      <c r="MT223" s="5"/>
      <c r="MU223" s="5">
        <v>220</v>
      </c>
      <c r="MV223" s="2"/>
      <c r="MW223" s="2">
        <v>15</v>
      </c>
      <c r="MX223" s="5"/>
      <c r="MY223" s="5"/>
      <c r="MZ223" s="5"/>
      <c r="NA223" s="5"/>
      <c r="NB223" s="5"/>
      <c r="NC223" s="5">
        <v>220</v>
      </c>
      <c r="ND223" s="2"/>
      <c r="NE223" s="2">
        <v>15</v>
      </c>
      <c r="NF223" s="5"/>
      <c r="NG223" s="5"/>
      <c r="NH223" s="5"/>
      <c r="NI223" s="5"/>
      <c r="NJ223" s="5"/>
      <c r="NK223" s="5">
        <v>220</v>
      </c>
      <c r="NL223" s="2"/>
      <c r="NM223" s="2">
        <v>15</v>
      </c>
      <c r="NN223" s="5"/>
      <c r="NO223" s="5"/>
      <c r="NP223" s="5"/>
      <c r="NQ223" s="5"/>
      <c r="NR223" s="5"/>
      <c r="NS223" s="5">
        <v>220</v>
      </c>
      <c r="NT223" s="2"/>
      <c r="NU223" s="2">
        <v>15</v>
      </c>
      <c r="NV223" s="5"/>
      <c r="NW223" s="5"/>
      <c r="NX223" s="5"/>
      <c r="NY223" s="5"/>
      <c r="NZ223" s="5"/>
      <c r="OA223" s="5">
        <v>220</v>
      </c>
      <c r="OB223" s="2"/>
      <c r="OC223" s="2">
        <v>15</v>
      </c>
      <c r="OD223" s="5"/>
      <c r="OE223" s="5"/>
      <c r="OF223" s="5"/>
      <c r="OG223" s="5"/>
      <c r="OH223" s="5"/>
      <c r="OI223" s="5">
        <v>220</v>
      </c>
      <c r="OJ223" s="2"/>
      <c r="OK223" s="2">
        <v>15</v>
      </c>
      <c r="OL223" s="5"/>
      <c r="OM223" s="5"/>
      <c r="ON223" s="5"/>
      <c r="OO223" s="5"/>
      <c r="OP223" s="5"/>
      <c r="OQ223" s="5">
        <v>220</v>
      </c>
      <c r="OR223" s="2"/>
      <c r="OS223" s="2">
        <v>15</v>
      </c>
      <c r="OT223" s="5"/>
      <c r="OU223" s="5"/>
      <c r="OV223" s="5"/>
      <c r="OW223" s="5"/>
      <c r="OX223" s="5"/>
      <c r="OY223" s="5">
        <v>220</v>
      </c>
      <c r="OZ223" s="2"/>
      <c r="PA223" s="2">
        <v>15</v>
      </c>
      <c r="PB223" s="5"/>
      <c r="PC223" s="5"/>
      <c r="PD223" s="5"/>
      <c r="PE223" s="5"/>
      <c r="PF223" s="5"/>
      <c r="PG223" s="5">
        <v>220</v>
      </c>
      <c r="PH223" s="2"/>
      <c r="PI223" s="2">
        <v>15</v>
      </c>
      <c r="PJ223" s="5"/>
      <c r="PK223" s="5"/>
      <c r="PL223" s="5"/>
      <c r="PM223" s="5"/>
      <c r="PN223" s="5"/>
      <c r="PO223" s="5">
        <v>220</v>
      </c>
      <c r="PP223" s="2"/>
      <c r="PQ223" s="2">
        <v>15</v>
      </c>
      <c r="PR223" s="5"/>
      <c r="PS223" s="5"/>
      <c r="PT223" s="5"/>
      <c r="PU223" s="5"/>
      <c r="PV223" s="5"/>
      <c r="PW223" s="5">
        <v>220</v>
      </c>
      <c r="PX223" s="2"/>
      <c r="PY223" s="2">
        <v>15</v>
      </c>
      <c r="PZ223" s="5"/>
      <c r="QA223" s="5"/>
      <c r="QB223" s="5"/>
      <c r="QC223" s="5"/>
      <c r="QD223" s="5"/>
      <c r="QE223" s="5">
        <v>220</v>
      </c>
      <c r="QF223" s="2"/>
      <c r="QG223" s="2">
        <v>15</v>
      </c>
      <c r="QH223" s="5"/>
      <c r="QI223" s="5"/>
      <c r="QJ223" s="5"/>
      <c r="QK223" s="5"/>
      <c r="QL223" s="5"/>
      <c r="QM223" s="5">
        <v>220</v>
      </c>
      <c r="QN223" s="2"/>
      <c r="QO223" s="2">
        <v>15</v>
      </c>
      <c r="QP223" s="5"/>
      <c r="QQ223" s="5"/>
      <c r="QR223" s="5"/>
      <c r="QS223" s="5"/>
      <c r="QT223" s="5"/>
      <c r="QU223" s="5">
        <v>220</v>
      </c>
      <c r="QV223" s="2"/>
      <c r="QW223" s="2">
        <v>15</v>
      </c>
      <c r="QX223" s="5"/>
      <c r="QY223" s="5"/>
      <c r="QZ223" s="5"/>
      <c r="RA223" s="5"/>
      <c r="RB223" s="5"/>
      <c r="RC223" s="5">
        <v>220</v>
      </c>
      <c r="RD223" s="2"/>
      <c r="RE223" s="2">
        <v>15</v>
      </c>
      <c r="RF223" s="5"/>
      <c r="RG223" s="5"/>
      <c r="RH223" s="5"/>
      <c r="RI223" s="5"/>
      <c r="RJ223" s="5"/>
      <c r="RK223" s="5">
        <v>220</v>
      </c>
      <c r="RL223" s="2"/>
      <c r="RM223" s="2">
        <v>15</v>
      </c>
      <c r="RN223" s="5"/>
      <c r="RO223" s="5"/>
      <c r="RP223" s="5"/>
      <c r="RQ223" s="5"/>
      <c r="RR223" s="5"/>
      <c r="RS223" s="5">
        <v>220</v>
      </c>
      <c r="RT223" s="2"/>
      <c r="RU223" s="2">
        <v>15</v>
      </c>
      <c r="RV223" s="5"/>
      <c r="RW223" s="5"/>
      <c r="RX223" s="5"/>
      <c r="RY223" s="5"/>
      <c r="RZ223" s="5"/>
      <c r="SA223" s="5">
        <v>220</v>
      </c>
      <c r="SB223" s="2"/>
      <c r="SC223" s="2">
        <v>15</v>
      </c>
      <c r="SD223" s="5"/>
      <c r="SE223" s="5"/>
      <c r="SF223" s="5"/>
      <c r="SG223" s="5"/>
      <c r="SH223" s="5"/>
      <c r="SI223" s="5">
        <v>220</v>
      </c>
      <c r="SJ223" s="2"/>
      <c r="SK223" s="2">
        <v>15</v>
      </c>
      <c r="SL223" s="5"/>
      <c r="SM223" s="5"/>
      <c r="SN223" s="5"/>
      <c r="SO223" s="5"/>
      <c r="SP223" s="5"/>
      <c r="SQ223" s="5">
        <v>220</v>
      </c>
      <c r="SR223" s="2"/>
      <c r="SS223" s="2">
        <v>15</v>
      </c>
      <c r="ST223" s="5"/>
      <c r="SU223" s="5"/>
      <c r="SV223" s="5"/>
      <c r="SW223" s="5"/>
      <c r="SX223" s="5"/>
      <c r="SY223" s="5">
        <v>220</v>
      </c>
      <c r="SZ223" s="2"/>
      <c r="TA223" s="2">
        <v>15</v>
      </c>
      <c r="TB223" s="5"/>
      <c r="TC223" s="5"/>
      <c r="TD223" s="5"/>
      <c r="TE223" s="5"/>
      <c r="TF223" s="5"/>
      <c r="TG223" s="5">
        <v>220</v>
      </c>
      <c r="TH223" s="2"/>
      <c r="TI223" s="2">
        <v>15</v>
      </c>
      <c r="TJ223" s="5"/>
      <c r="TK223" s="5"/>
      <c r="TL223" s="5"/>
      <c r="TM223" s="5"/>
      <c r="TN223" s="5"/>
      <c r="TO223" s="5">
        <v>220</v>
      </c>
      <c r="TP223" s="2"/>
      <c r="TQ223" s="2">
        <v>15</v>
      </c>
      <c r="TR223" s="5"/>
      <c r="TS223" s="5"/>
      <c r="TT223" s="5"/>
      <c r="TU223" s="5"/>
      <c r="TV223" s="5"/>
      <c r="TW223" s="5">
        <v>220</v>
      </c>
      <c r="TX223" s="2"/>
      <c r="TY223" s="2">
        <v>15</v>
      </c>
      <c r="TZ223" s="5"/>
      <c r="UA223" s="5"/>
      <c r="UB223" s="5"/>
      <c r="UC223" s="5"/>
      <c r="UD223" s="5"/>
      <c r="UE223" s="5">
        <v>220</v>
      </c>
      <c r="UF223" s="2"/>
      <c r="UG223" s="2">
        <v>15</v>
      </c>
      <c r="UH223" s="5"/>
      <c r="UI223" s="5"/>
      <c r="UJ223" s="5"/>
      <c r="UK223" s="5"/>
      <c r="UL223" s="5"/>
      <c r="UM223" s="5">
        <v>220</v>
      </c>
      <c r="UN223" s="2"/>
      <c r="UO223" s="2">
        <v>15</v>
      </c>
      <c r="UP223" s="5"/>
      <c r="UQ223" s="5"/>
      <c r="UR223" s="5"/>
      <c r="US223" s="5"/>
      <c r="UT223" s="5"/>
      <c r="UU223" s="5">
        <v>220</v>
      </c>
      <c r="UV223" s="2"/>
      <c r="UW223" s="2">
        <v>15</v>
      </c>
      <c r="UX223" s="5"/>
      <c r="UY223" s="5"/>
      <c r="UZ223" s="5"/>
      <c r="VA223" s="5"/>
      <c r="VB223" s="5"/>
      <c r="VC223" s="5">
        <v>220</v>
      </c>
      <c r="VD223" s="2"/>
      <c r="VE223" s="2">
        <v>15</v>
      </c>
      <c r="VF223" s="5"/>
      <c r="VG223" s="5"/>
      <c r="VH223" s="5"/>
      <c r="VI223" s="5"/>
      <c r="VJ223" s="5"/>
      <c r="VK223" s="5">
        <v>220</v>
      </c>
      <c r="VL223" s="2"/>
      <c r="VM223" s="2">
        <v>15</v>
      </c>
      <c r="VN223" s="5"/>
      <c r="VO223" s="5"/>
      <c r="VP223" s="5"/>
      <c r="VQ223" s="5"/>
      <c r="VR223" s="5"/>
      <c r="VS223" s="5">
        <v>220</v>
      </c>
      <c r="VT223" s="2"/>
      <c r="VU223" s="2">
        <v>15</v>
      </c>
      <c r="VV223" s="5"/>
      <c r="VW223" s="5"/>
      <c r="VX223" s="5"/>
      <c r="VY223" s="5"/>
      <c r="VZ223" s="5"/>
      <c r="WA223" s="5">
        <v>220</v>
      </c>
      <c r="WB223" s="2"/>
      <c r="WC223" s="2">
        <v>15</v>
      </c>
      <c r="WD223" s="5"/>
      <c r="WE223" s="5"/>
      <c r="WF223" s="5"/>
      <c r="WG223" s="5"/>
      <c r="WH223" s="5"/>
      <c r="WI223" s="5">
        <v>220</v>
      </c>
      <c r="WJ223" s="2"/>
      <c r="WK223" s="2">
        <v>15</v>
      </c>
      <c r="WL223" s="5"/>
      <c r="WM223" s="5"/>
      <c r="WN223" s="5"/>
      <c r="WO223" s="5"/>
      <c r="WP223" s="5"/>
      <c r="WQ223" s="5">
        <v>220</v>
      </c>
      <c r="WR223" s="2"/>
      <c r="WS223" s="2">
        <v>15</v>
      </c>
      <c r="WT223" s="5"/>
      <c r="WU223" s="5"/>
      <c r="WV223" s="5"/>
      <c r="WW223" s="5"/>
      <c r="WX223" s="5"/>
      <c r="WY223" s="5">
        <v>220</v>
      </c>
      <c r="WZ223" s="2"/>
      <c r="XA223" s="2">
        <v>15</v>
      </c>
      <c r="XB223" s="5"/>
      <c r="XC223" s="5"/>
      <c r="XD223" s="5"/>
      <c r="XE223" s="5"/>
      <c r="XF223" s="5"/>
      <c r="XG223" s="5">
        <v>220</v>
      </c>
      <c r="XH223" s="2"/>
      <c r="XI223" s="2">
        <v>15</v>
      </c>
      <c r="XJ223" s="5"/>
      <c r="XK223" s="5"/>
      <c r="XL223" s="5"/>
      <c r="XM223" s="5"/>
      <c r="XN223" s="5"/>
      <c r="XO223" s="5">
        <v>220</v>
      </c>
      <c r="XP223" s="2"/>
      <c r="XQ223" s="2">
        <v>15</v>
      </c>
      <c r="XR223" s="5"/>
      <c r="XS223" s="5"/>
      <c r="XT223" s="5"/>
      <c r="XU223" s="5"/>
      <c r="XV223" s="5"/>
      <c r="XW223" s="5">
        <v>220</v>
      </c>
      <c r="XX223" s="2"/>
      <c r="XY223" s="2">
        <v>15</v>
      </c>
      <c r="XZ223" s="5"/>
      <c r="YA223" s="5"/>
      <c r="YB223" s="5"/>
      <c r="YC223" s="5"/>
      <c r="YD223" s="5"/>
      <c r="YE223" s="5">
        <v>220</v>
      </c>
      <c r="YF223" s="2"/>
      <c r="YG223" s="2">
        <v>15</v>
      </c>
      <c r="YH223" s="5"/>
      <c r="YI223" s="5"/>
      <c r="YJ223" s="5"/>
      <c r="YK223" s="5"/>
      <c r="YL223" s="5"/>
      <c r="YM223" s="5">
        <v>220</v>
      </c>
      <c r="YN223" s="2"/>
      <c r="YO223" s="2">
        <v>15</v>
      </c>
      <c r="YP223" s="5"/>
      <c r="YQ223" s="5"/>
      <c r="YR223" s="5"/>
      <c r="YS223" s="5"/>
      <c r="YT223" s="5"/>
      <c r="YU223" s="5">
        <v>220</v>
      </c>
      <c r="YV223" s="2"/>
      <c r="YW223" s="2">
        <v>15</v>
      </c>
      <c r="YX223" s="5"/>
      <c r="YY223" s="5"/>
      <c r="YZ223" s="5"/>
      <c r="ZA223" s="5"/>
      <c r="ZB223" s="5"/>
      <c r="ZC223" s="5">
        <v>220</v>
      </c>
      <c r="ZD223" s="2"/>
      <c r="ZE223" s="2">
        <v>15</v>
      </c>
      <c r="ZF223" s="5"/>
      <c r="ZG223" s="5"/>
      <c r="ZH223" s="5"/>
      <c r="ZI223" s="5"/>
      <c r="ZJ223" s="5"/>
      <c r="ZK223" s="5">
        <v>220</v>
      </c>
      <c r="ZL223" s="2"/>
      <c r="ZM223" s="2">
        <v>15</v>
      </c>
      <c r="ZN223" s="5"/>
      <c r="ZO223" s="5"/>
      <c r="ZP223" s="5"/>
      <c r="ZQ223" s="5"/>
      <c r="ZR223" s="5"/>
      <c r="ZS223" s="5">
        <v>220</v>
      </c>
      <c r="ZT223" s="2"/>
      <c r="ZU223" s="2">
        <v>15</v>
      </c>
      <c r="ZV223" s="5"/>
      <c r="ZW223" s="5"/>
      <c r="ZX223" s="5"/>
      <c r="ZY223" s="5"/>
      <c r="ZZ223" s="5"/>
      <c r="AAA223" s="5">
        <v>220</v>
      </c>
      <c r="AAB223" s="2"/>
      <c r="AAC223" s="2">
        <v>15</v>
      </c>
      <c r="AAD223" s="5"/>
      <c r="AAE223" s="5"/>
      <c r="AAF223" s="5"/>
      <c r="AAG223" s="5"/>
      <c r="AAH223" s="5"/>
      <c r="AAI223" s="5">
        <v>220</v>
      </c>
      <c r="AAJ223" s="2"/>
      <c r="AAK223" s="2">
        <v>15</v>
      </c>
      <c r="AAL223" s="5"/>
      <c r="AAM223" s="5"/>
      <c r="AAN223" s="5"/>
      <c r="AAO223" s="5"/>
      <c r="AAP223" s="5"/>
      <c r="AAQ223" s="5">
        <v>220</v>
      </c>
      <c r="AAR223" s="2"/>
      <c r="AAS223" s="2">
        <v>15</v>
      </c>
      <c r="AAT223" s="5"/>
      <c r="AAU223" s="5"/>
      <c r="AAV223" s="5"/>
      <c r="AAW223" s="5"/>
      <c r="AAX223" s="5"/>
      <c r="AAY223" s="5">
        <v>220</v>
      </c>
      <c r="AAZ223" s="2"/>
      <c r="ABA223" s="2">
        <v>15</v>
      </c>
      <c r="ABB223" s="5"/>
      <c r="ABC223" s="5"/>
      <c r="ABD223" s="5"/>
      <c r="ABE223" s="5"/>
      <c r="ABF223" s="5"/>
      <c r="ABG223" s="5">
        <v>220</v>
      </c>
      <c r="ABH223" s="2"/>
      <c r="ABI223" s="2">
        <v>15</v>
      </c>
      <c r="ABJ223" s="5"/>
      <c r="ABK223" s="5"/>
      <c r="ABL223" s="5"/>
      <c r="ABM223" s="5"/>
      <c r="ABN223" s="5"/>
      <c r="ABO223" s="5">
        <v>220</v>
      </c>
      <c r="ABP223" s="2"/>
      <c r="ABQ223" s="2">
        <v>15</v>
      </c>
      <c r="ABR223" s="5"/>
      <c r="ABS223" s="5"/>
      <c r="ABT223" s="5"/>
      <c r="ABU223" s="5"/>
      <c r="ABV223" s="5"/>
      <c r="ABW223" s="5">
        <v>220</v>
      </c>
      <c r="ABX223" s="2"/>
      <c r="ABY223" s="2">
        <v>15</v>
      </c>
      <c r="ABZ223" s="5"/>
      <c r="ACA223" s="5"/>
      <c r="ACB223" s="5"/>
      <c r="ACC223" s="5"/>
      <c r="ACD223" s="5"/>
      <c r="ACE223" s="5">
        <v>220</v>
      </c>
      <c r="ACF223" s="2"/>
      <c r="ACG223" s="2">
        <v>15</v>
      </c>
      <c r="ACH223" s="5"/>
      <c r="ACI223" s="5"/>
      <c r="ACJ223" s="5"/>
      <c r="ACK223" s="5"/>
      <c r="ACL223" s="5"/>
      <c r="ACM223" s="5">
        <v>220</v>
      </c>
      <c r="ACN223" s="2"/>
      <c r="ACO223" s="2">
        <v>15</v>
      </c>
      <c r="ACP223" s="5"/>
      <c r="ACQ223" s="5"/>
      <c r="ACR223" s="5"/>
      <c r="ACS223" s="5"/>
      <c r="ACT223" s="5"/>
      <c r="ACU223" s="5">
        <v>220</v>
      </c>
      <c r="ACV223" s="2"/>
      <c r="ACW223" s="2">
        <v>15</v>
      </c>
      <c r="ACX223" s="5"/>
      <c r="ACY223" s="5"/>
      <c r="ACZ223" s="5"/>
      <c r="ADA223" s="5"/>
      <c r="ADB223" s="5"/>
      <c r="ADC223" s="5">
        <v>220</v>
      </c>
      <c r="ADD223" s="2"/>
      <c r="ADE223" s="2">
        <v>15</v>
      </c>
      <c r="ADF223" s="5"/>
      <c r="ADG223" s="5"/>
      <c r="ADH223" s="5"/>
      <c r="ADI223" s="5"/>
      <c r="ADJ223" s="5"/>
      <c r="ADK223" s="5">
        <v>220</v>
      </c>
      <c r="ADL223" s="2"/>
      <c r="ADM223" s="2">
        <v>15</v>
      </c>
      <c r="ADN223" s="5"/>
      <c r="ADO223" s="5"/>
      <c r="ADP223" s="5"/>
      <c r="ADQ223" s="5"/>
      <c r="ADR223" s="5"/>
      <c r="ADS223" s="5">
        <v>220</v>
      </c>
      <c r="ADT223" s="2"/>
      <c r="ADU223" s="2">
        <v>15</v>
      </c>
      <c r="ADV223" s="5"/>
      <c r="ADW223" s="5"/>
      <c r="ADX223" s="5"/>
      <c r="ADY223" s="5"/>
      <c r="ADZ223" s="5"/>
      <c r="AEA223" s="5">
        <v>220</v>
      </c>
      <c r="AEB223" s="2"/>
      <c r="AEC223" s="2">
        <v>15</v>
      </c>
      <c r="AED223" s="5"/>
      <c r="AEE223" s="5"/>
      <c r="AEF223" s="5"/>
      <c r="AEG223" s="5"/>
      <c r="AEH223" s="5"/>
      <c r="AEI223" s="5">
        <v>220</v>
      </c>
      <c r="AEJ223" s="2"/>
      <c r="AEK223" s="2">
        <v>15</v>
      </c>
      <c r="AEL223" s="5"/>
      <c r="AEM223" s="5"/>
      <c r="AEN223" s="5"/>
      <c r="AEO223" s="5"/>
      <c r="AEP223" s="5"/>
      <c r="AEQ223" s="5">
        <v>220</v>
      </c>
      <c r="AER223" s="2"/>
      <c r="AES223" s="2">
        <v>15</v>
      </c>
      <c r="AET223" s="5"/>
      <c r="AEU223" s="5"/>
      <c r="AEV223" s="5"/>
      <c r="AEW223" s="5"/>
      <c r="AEX223" s="5"/>
      <c r="AEY223" s="5">
        <v>220</v>
      </c>
      <c r="AEZ223" s="2"/>
      <c r="AFA223" s="2">
        <v>15</v>
      </c>
      <c r="AFB223" s="5"/>
      <c r="AFC223" s="5"/>
      <c r="AFD223" s="5"/>
      <c r="AFE223" s="5"/>
      <c r="AFF223" s="5"/>
      <c r="AFG223" s="5">
        <v>220</v>
      </c>
      <c r="AFH223" s="2"/>
      <c r="AFI223" s="2">
        <v>15</v>
      </c>
      <c r="AFJ223" s="5"/>
      <c r="AFK223" s="5"/>
      <c r="AFL223" s="5"/>
      <c r="AFM223" s="5"/>
      <c r="AFN223" s="5"/>
      <c r="AFO223" s="5">
        <v>220</v>
      </c>
      <c r="AFP223" s="2"/>
      <c r="AFQ223" s="2">
        <v>15</v>
      </c>
      <c r="AFR223" s="5"/>
      <c r="AFS223" s="5"/>
      <c r="AFT223" s="5"/>
      <c r="AFU223" s="5"/>
      <c r="AFV223" s="5"/>
      <c r="AFW223" s="5">
        <v>220</v>
      </c>
      <c r="AFX223" s="2"/>
      <c r="AFY223" s="2">
        <v>15</v>
      </c>
      <c r="AFZ223" s="5"/>
      <c r="AGA223" s="5"/>
      <c r="AGB223" s="5"/>
      <c r="AGC223" s="5"/>
      <c r="AGD223" s="5"/>
      <c r="AGE223" s="5">
        <v>220</v>
      </c>
      <c r="AGF223" s="2"/>
      <c r="AGG223" s="2">
        <v>15</v>
      </c>
      <c r="AGH223" s="5"/>
      <c r="AGI223" s="5"/>
      <c r="AGJ223" s="5"/>
      <c r="AGK223" s="5"/>
      <c r="AGL223" s="5"/>
      <c r="AGM223" s="5">
        <v>220</v>
      </c>
      <c r="AGN223" s="2"/>
      <c r="AGO223" s="2">
        <v>15</v>
      </c>
      <c r="AGP223" s="5"/>
      <c r="AGQ223" s="5"/>
      <c r="AGR223" s="5"/>
      <c r="AGS223" s="5"/>
      <c r="AGT223" s="5"/>
      <c r="AGU223" s="5">
        <v>220</v>
      </c>
      <c r="AGV223" s="2"/>
      <c r="AGW223" s="2">
        <v>15</v>
      </c>
      <c r="AGX223" s="5"/>
      <c r="AGY223" s="5"/>
      <c r="AGZ223" s="5"/>
      <c r="AHA223" s="5"/>
      <c r="AHB223" s="5"/>
      <c r="AHC223" s="5">
        <v>220</v>
      </c>
      <c r="AHD223" s="2"/>
      <c r="AHE223" s="2">
        <v>15</v>
      </c>
      <c r="AHF223" s="5"/>
      <c r="AHG223" s="5"/>
      <c r="AHH223" s="5"/>
      <c r="AHI223" s="5"/>
      <c r="AHJ223" s="5"/>
      <c r="AHK223" s="5">
        <v>220</v>
      </c>
      <c r="AHL223" s="2"/>
      <c r="AHM223" s="2">
        <v>15</v>
      </c>
      <c r="AHN223" s="5"/>
      <c r="AHO223" s="5"/>
      <c r="AHP223" s="5"/>
      <c r="AHQ223" s="5"/>
      <c r="AHR223" s="5"/>
      <c r="AHS223" s="5">
        <v>220</v>
      </c>
      <c r="AHT223" s="2"/>
      <c r="AHU223" s="2">
        <v>15</v>
      </c>
      <c r="AHV223" s="5"/>
      <c r="AHW223" s="5"/>
      <c r="AHX223" s="5"/>
      <c r="AHY223" s="5"/>
      <c r="AHZ223" s="5"/>
      <c r="AIA223" s="5">
        <v>220</v>
      </c>
      <c r="AIB223" s="2"/>
      <c r="AIC223" s="2">
        <v>15</v>
      </c>
      <c r="AID223" s="5"/>
      <c r="AIE223" s="5"/>
      <c r="AIF223" s="5"/>
      <c r="AIG223" s="5"/>
      <c r="AIH223" s="5"/>
      <c r="AII223" s="5">
        <v>220</v>
      </c>
      <c r="AIJ223" s="2"/>
      <c r="AIK223" s="2">
        <v>15</v>
      </c>
      <c r="AIL223" s="5"/>
      <c r="AIM223" s="5"/>
      <c r="AIN223" s="5"/>
      <c r="AIO223" s="5"/>
      <c r="AIP223" s="5"/>
      <c r="AIQ223" s="5">
        <v>220</v>
      </c>
      <c r="AIR223" s="2"/>
      <c r="AIS223" s="2">
        <v>15</v>
      </c>
      <c r="AIT223" s="5"/>
      <c r="AIU223" s="5"/>
      <c r="AIV223" s="5"/>
      <c r="AIW223" s="5"/>
      <c r="AIX223" s="5"/>
      <c r="AIY223" s="5">
        <v>220</v>
      </c>
      <c r="AIZ223" s="2"/>
      <c r="AJA223" s="2">
        <v>15</v>
      </c>
      <c r="AJB223" s="5"/>
      <c r="AJC223" s="5"/>
      <c r="AJD223" s="5"/>
      <c r="AJE223" s="5"/>
      <c r="AJF223" s="5"/>
      <c r="AJG223" s="5">
        <v>220</v>
      </c>
      <c r="AJH223" s="2"/>
      <c r="AJI223" s="2">
        <v>15</v>
      </c>
      <c r="AJJ223" s="5"/>
      <c r="AJK223" s="5"/>
      <c r="AJL223" s="5"/>
      <c r="AJM223" s="5"/>
      <c r="AJN223" s="5"/>
      <c r="AJO223" s="5">
        <v>220</v>
      </c>
      <c r="AJP223" s="2"/>
      <c r="AJQ223" s="2">
        <v>15</v>
      </c>
      <c r="AJR223" s="5"/>
      <c r="AJS223" s="5"/>
      <c r="AJT223" s="5"/>
      <c r="AJU223" s="5"/>
      <c r="AJV223" s="5"/>
      <c r="AJW223" s="5">
        <v>220</v>
      </c>
      <c r="AJX223" s="2"/>
      <c r="AJY223" s="2">
        <v>15</v>
      </c>
      <c r="AJZ223" s="5"/>
      <c r="AKA223" s="5"/>
      <c r="AKB223" s="5"/>
      <c r="AKC223" s="5"/>
      <c r="AKD223" s="5"/>
      <c r="AKE223" s="5">
        <v>220</v>
      </c>
      <c r="AKF223" s="2"/>
      <c r="AKG223" s="2">
        <v>15</v>
      </c>
      <c r="AKH223" s="5"/>
      <c r="AKI223" s="5"/>
      <c r="AKJ223" s="5"/>
      <c r="AKK223" s="5"/>
      <c r="AKL223" s="5"/>
      <c r="AKM223" s="5">
        <v>220</v>
      </c>
      <c r="AKN223" s="2"/>
      <c r="AKO223" s="2">
        <v>15</v>
      </c>
      <c r="AKP223" s="5"/>
      <c r="AKQ223" s="5"/>
      <c r="AKR223" s="5"/>
      <c r="AKS223" s="5"/>
      <c r="AKT223" s="5"/>
      <c r="AKU223" s="5">
        <v>220</v>
      </c>
      <c r="AKV223" s="2"/>
      <c r="AKW223" s="2">
        <v>15</v>
      </c>
      <c r="AKX223" s="5"/>
      <c r="AKY223" s="5"/>
      <c r="AKZ223" s="5"/>
      <c r="ALA223" s="5"/>
      <c r="ALB223" s="5"/>
      <c r="ALC223" s="5">
        <v>220</v>
      </c>
      <c r="ALD223" s="2"/>
      <c r="ALE223" s="2">
        <v>15</v>
      </c>
      <c r="ALF223" s="5"/>
      <c r="ALG223" s="5"/>
      <c r="ALH223" s="5"/>
      <c r="ALI223" s="5"/>
      <c r="ALJ223" s="5"/>
      <c r="ALK223" s="5">
        <v>220</v>
      </c>
      <c r="ALL223" s="2"/>
      <c r="ALM223" s="2">
        <v>15</v>
      </c>
      <c r="ALN223" s="5"/>
      <c r="ALO223" s="5"/>
      <c r="ALP223" s="5"/>
      <c r="ALQ223" s="5"/>
      <c r="ALR223" s="5"/>
      <c r="ALS223" s="5">
        <v>220</v>
      </c>
      <c r="ALT223" s="2"/>
      <c r="ALU223" s="2">
        <v>15</v>
      </c>
      <c r="ALV223" s="5"/>
      <c r="ALW223" s="5"/>
      <c r="ALX223" s="5"/>
      <c r="ALY223" s="5"/>
      <c r="ALZ223" s="5"/>
      <c r="AMA223" s="5">
        <v>220</v>
      </c>
      <c r="AMB223" s="2"/>
      <c r="AMC223" s="2">
        <v>15</v>
      </c>
      <c r="AMD223" s="5"/>
      <c r="AME223" s="5"/>
      <c r="AMF223" s="5"/>
      <c r="AMG223" s="5"/>
      <c r="AMH223" s="5"/>
      <c r="AMI223" s="5">
        <v>220</v>
      </c>
      <c r="AMJ223" s="2"/>
      <c r="AMK223" s="2">
        <v>15</v>
      </c>
      <c r="AML223" s="5"/>
      <c r="AMM223" s="5"/>
      <c r="AMN223" s="5"/>
      <c r="AMO223" s="5"/>
      <c r="AMP223" s="5"/>
      <c r="AMQ223" s="5">
        <v>220</v>
      </c>
      <c r="AMR223" s="2"/>
      <c r="AMS223" s="2">
        <v>15</v>
      </c>
      <c r="AMT223" s="5"/>
      <c r="AMU223" s="5"/>
      <c r="AMV223" s="5"/>
      <c r="AMW223" s="5"/>
      <c r="AMX223" s="5"/>
      <c r="AMY223" s="5">
        <v>220</v>
      </c>
      <c r="AMZ223" s="2"/>
      <c r="ANA223" s="2">
        <v>15</v>
      </c>
      <c r="ANB223" s="5"/>
      <c r="ANC223" s="5"/>
      <c r="AND223" s="5"/>
      <c r="ANE223" s="5"/>
      <c r="ANF223" s="5"/>
      <c r="ANG223" s="5">
        <v>220</v>
      </c>
      <c r="ANH223" s="2"/>
      <c r="ANI223" s="2">
        <v>15</v>
      </c>
      <c r="ANJ223" s="5"/>
      <c r="ANK223" s="5"/>
      <c r="ANL223" s="5"/>
      <c r="ANM223" s="5"/>
      <c r="ANN223" s="5"/>
      <c r="ANO223" s="5">
        <v>220</v>
      </c>
      <c r="ANP223" s="2"/>
      <c r="ANQ223" s="2">
        <v>15</v>
      </c>
      <c r="ANR223" s="5"/>
      <c r="ANS223" s="5"/>
      <c r="ANT223" s="5"/>
      <c r="ANU223" s="5"/>
      <c r="ANV223" s="5"/>
      <c r="ANW223" s="5">
        <v>220</v>
      </c>
      <c r="ANX223" s="2"/>
      <c r="ANY223" s="2">
        <v>15</v>
      </c>
      <c r="ANZ223" s="5"/>
      <c r="AOA223" s="5"/>
      <c r="AOB223" s="5"/>
      <c r="AOC223" s="5"/>
      <c r="AOD223" s="5"/>
      <c r="AOE223" s="5">
        <v>220</v>
      </c>
      <c r="AOF223" s="2"/>
      <c r="AOG223" s="2">
        <v>15</v>
      </c>
      <c r="AOH223" s="5"/>
      <c r="AOI223" s="5"/>
      <c r="AOJ223" s="5"/>
      <c r="AOK223" s="5"/>
      <c r="AOL223" s="5"/>
      <c r="AOM223" s="5">
        <v>220</v>
      </c>
      <c r="AON223" s="2"/>
      <c r="AOO223" s="2">
        <v>15</v>
      </c>
      <c r="AOP223" s="5"/>
      <c r="AOQ223" s="5"/>
      <c r="AOR223" s="5"/>
      <c r="AOS223" s="5"/>
      <c r="AOT223" s="5"/>
      <c r="AOU223" s="5">
        <v>220</v>
      </c>
      <c r="AOV223" s="2"/>
      <c r="AOW223" s="2">
        <v>15</v>
      </c>
      <c r="AOX223" s="5"/>
      <c r="AOY223" s="5"/>
      <c r="AOZ223" s="5"/>
      <c r="APA223" s="5"/>
      <c r="APB223" s="5"/>
      <c r="APC223" s="5">
        <v>220</v>
      </c>
      <c r="APD223" s="2"/>
      <c r="APE223" s="2">
        <v>15</v>
      </c>
      <c r="APF223" s="5"/>
      <c r="APG223" s="5"/>
      <c r="APH223" s="5"/>
      <c r="API223" s="5"/>
      <c r="APJ223" s="5"/>
      <c r="APK223" s="5">
        <v>220</v>
      </c>
      <c r="APL223" s="2"/>
      <c r="APM223" s="2">
        <v>15</v>
      </c>
      <c r="APN223" s="5"/>
      <c r="APO223" s="5"/>
      <c r="APP223" s="5"/>
      <c r="APQ223" s="5"/>
      <c r="APR223" s="5"/>
      <c r="APS223" s="5">
        <v>220</v>
      </c>
      <c r="APT223" s="2"/>
      <c r="APU223" s="2">
        <v>15</v>
      </c>
      <c r="APV223" s="5"/>
      <c r="APW223" s="5"/>
      <c r="APX223" s="5"/>
      <c r="APY223" s="5"/>
      <c r="APZ223" s="5"/>
      <c r="AQA223" s="5">
        <v>220</v>
      </c>
      <c r="AQB223" s="2"/>
      <c r="AQC223" s="2">
        <v>15</v>
      </c>
      <c r="AQD223" s="5"/>
      <c r="AQE223" s="5"/>
      <c r="AQF223" s="5"/>
      <c r="AQG223" s="5"/>
      <c r="AQH223" s="5"/>
      <c r="AQI223" s="5">
        <v>220</v>
      </c>
      <c r="AQJ223" s="2"/>
      <c r="AQK223" s="2">
        <v>15</v>
      </c>
      <c r="AQL223" s="5"/>
      <c r="AQM223" s="5"/>
      <c r="AQN223" s="5"/>
      <c r="AQO223" s="5"/>
      <c r="AQP223" s="5"/>
      <c r="AQQ223" s="5">
        <v>220</v>
      </c>
      <c r="AQR223" s="2"/>
      <c r="AQS223" s="2">
        <v>15</v>
      </c>
      <c r="AQT223" s="5"/>
      <c r="AQU223" s="5"/>
      <c r="AQV223" s="5"/>
      <c r="AQW223" s="5"/>
      <c r="AQX223" s="5"/>
      <c r="AQY223" s="5">
        <v>220</v>
      </c>
      <c r="AQZ223" s="2"/>
      <c r="ARA223" s="2">
        <v>15</v>
      </c>
      <c r="ARB223" s="5"/>
      <c r="ARC223" s="5"/>
      <c r="ARD223" s="5"/>
      <c r="ARE223" s="5"/>
      <c r="ARF223" s="5"/>
      <c r="ARG223" s="5">
        <v>220</v>
      </c>
      <c r="ARH223" s="2"/>
      <c r="ARI223" s="2">
        <v>15</v>
      </c>
      <c r="ARJ223" s="5"/>
      <c r="ARK223" s="5"/>
      <c r="ARL223" s="5"/>
      <c r="ARM223" s="5"/>
      <c r="ARN223" s="5"/>
      <c r="ARO223" s="5">
        <v>220</v>
      </c>
      <c r="ARP223" s="2"/>
      <c r="ARQ223" s="2">
        <v>15</v>
      </c>
      <c r="ARR223" s="5"/>
      <c r="ARS223" s="5"/>
      <c r="ART223" s="5"/>
      <c r="ARU223" s="5"/>
      <c r="ARV223" s="5"/>
      <c r="ARW223" s="5">
        <v>220</v>
      </c>
      <c r="ARX223" s="2"/>
      <c r="ARY223" s="2">
        <v>15</v>
      </c>
      <c r="ARZ223" s="5"/>
      <c r="ASA223" s="5"/>
      <c r="ASB223" s="5"/>
      <c r="ASC223" s="5"/>
      <c r="ASD223" s="5"/>
      <c r="ASE223" s="5">
        <v>220</v>
      </c>
      <c r="ASF223" s="2"/>
      <c r="ASG223" s="2">
        <v>15</v>
      </c>
      <c r="ASH223" s="5"/>
      <c r="ASI223" s="5"/>
      <c r="ASJ223" s="5"/>
      <c r="ASK223" s="5"/>
      <c r="ASL223" s="5"/>
      <c r="ASM223" s="5">
        <v>220</v>
      </c>
      <c r="ASN223" s="2"/>
      <c r="ASO223" s="2">
        <v>15</v>
      </c>
      <c r="ASP223" s="5"/>
      <c r="ASQ223" s="5"/>
      <c r="ASR223" s="5"/>
      <c r="ASS223" s="5"/>
      <c r="AST223" s="5"/>
      <c r="ASU223" s="5">
        <v>220</v>
      </c>
      <c r="ASV223" s="2"/>
      <c r="ASW223" s="2">
        <v>15</v>
      </c>
      <c r="ASX223" s="5"/>
      <c r="ASY223" s="5"/>
      <c r="ASZ223" s="5"/>
      <c r="ATA223" s="5"/>
      <c r="ATB223" s="5"/>
      <c r="ATC223" s="5">
        <v>220</v>
      </c>
      <c r="ATD223" s="2"/>
      <c r="ATE223" s="2">
        <v>15</v>
      </c>
      <c r="ATF223" s="5"/>
      <c r="ATG223" s="5"/>
      <c r="ATH223" s="5"/>
      <c r="ATI223" s="5"/>
      <c r="ATJ223" s="5"/>
      <c r="ATK223" s="5">
        <v>220</v>
      </c>
      <c r="ATL223" s="2"/>
      <c r="ATM223" s="2">
        <v>15</v>
      </c>
      <c r="ATN223" s="5"/>
      <c r="ATO223" s="5"/>
      <c r="ATP223" s="5"/>
      <c r="ATQ223" s="5"/>
      <c r="ATR223" s="5"/>
      <c r="ATS223" s="5">
        <v>220</v>
      </c>
      <c r="ATT223" s="2"/>
      <c r="ATU223" s="2">
        <v>15</v>
      </c>
      <c r="ATV223" s="5"/>
      <c r="ATW223" s="5"/>
      <c r="ATX223" s="5"/>
      <c r="ATY223" s="5"/>
      <c r="ATZ223" s="5"/>
      <c r="AUA223" s="5">
        <v>220</v>
      </c>
      <c r="AUB223" s="2"/>
      <c r="AUC223" s="2">
        <v>15</v>
      </c>
      <c r="AUD223" s="5"/>
      <c r="AUE223" s="5"/>
      <c r="AUF223" s="5"/>
      <c r="AUG223" s="5"/>
      <c r="AUH223" s="5"/>
      <c r="AUI223" s="5">
        <v>220</v>
      </c>
      <c r="AUJ223" s="2"/>
      <c r="AUK223" s="2">
        <v>15</v>
      </c>
      <c r="AUL223" s="5"/>
      <c r="AUM223" s="5"/>
      <c r="AUN223" s="5"/>
      <c r="AUO223" s="5"/>
      <c r="AUP223" s="5"/>
      <c r="AUQ223" s="5">
        <v>220</v>
      </c>
      <c r="AUR223" s="2"/>
      <c r="AUS223" s="2">
        <v>15</v>
      </c>
      <c r="AUT223" s="5"/>
      <c r="AUU223" s="5"/>
      <c r="AUV223" s="5"/>
      <c r="AUW223" s="5"/>
      <c r="AUX223" s="5"/>
      <c r="AUY223" s="5">
        <v>220</v>
      </c>
      <c r="AUZ223" s="2"/>
      <c r="AVA223" s="2">
        <v>15</v>
      </c>
      <c r="AVB223" s="5"/>
      <c r="AVC223" s="5"/>
      <c r="AVD223" s="5"/>
      <c r="AVE223" s="5"/>
      <c r="AVF223" s="5"/>
      <c r="AVG223" s="5">
        <v>220</v>
      </c>
      <c r="AVH223" s="2"/>
      <c r="AVI223" s="2">
        <v>15</v>
      </c>
      <c r="AVJ223" s="5"/>
      <c r="AVK223" s="5"/>
      <c r="AVL223" s="5"/>
      <c r="AVM223" s="5"/>
      <c r="AVN223" s="5"/>
      <c r="AVO223" s="5">
        <v>220</v>
      </c>
      <c r="AVP223" s="2"/>
      <c r="AVQ223" s="2">
        <v>15</v>
      </c>
      <c r="AVR223" s="5"/>
      <c r="AVS223" s="5"/>
      <c r="AVT223" s="5"/>
      <c r="AVU223" s="5"/>
      <c r="AVV223" s="5"/>
      <c r="AVW223" s="5">
        <v>220</v>
      </c>
      <c r="AVX223" s="2"/>
      <c r="AVY223" s="2">
        <v>15</v>
      </c>
      <c r="AVZ223" s="5"/>
      <c r="AWA223" s="5"/>
      <c r="AWB223" s="5"/>
      <c r="AWC223" s="5"/>
      <c r="AWD223" s="5"/>
      <c r="AWE223" s="5">
        <v>220</v>
      </c>
      <c r="AWF223" s="2"/>
      <c r="AWG223" s="2">
        <v>15</v>
      </c>
      <c r="AWH223" s="5"/>
      <c r="AWI223" s="5"/>
      <c r="AWJ223" s="5"/>
      <c r="AWK223" s="5"/>
      <c r="AWL223" s="5"/>
      <c r="AWM223" s="5">
        <v>220</v>
      </c>
      <c r="AWN223" s="2"/>
      <c r="AWO223" s="2">
        <v>15</v>
      </c>
      <c r="AWP223" s="5"/>
      <c r="AWQ223" s="5"/>
      <c r="AWR223" s="5"/>
      <c r="AWS223" s="5"/>
      <c r="AWT223" s="5"/>
      <c r="AWU223" s="5">
        <v>220</v>
      </c>
      <c r="AWV223" s="2"/>
      <c r="AWW223" s="2">
        <v>15</v>
      </c>
      <c r="AWX223" s="5"/>
      <c r="AWY223" s="5"/>
      <c r="AWZ223" s="5"/>
      <c r="AXA223" s="5"/>
      <c r="AXB223" s="5"/>
      <c r="AXC223" s="5">
        <v>220</v>
      </c>
      <c r="AXD223" s="2"/>
      <c r="AXE223" s="2">
        <v>15</v>
      </c>
      <c r="AXF223" s="5"/>
      <c r="AXG223" s="5"/>
      <c r="AXH223" s="5"/>
      <c r="AXI223" s="5"/>
      <c r="AXJ223" s="5"/>
      <c r="AXK223" s="5">
        <v>220</v>
      </c>
      <c r="AXL223" s="2"/>
      <c r="AXM223" s="2">
        <v>15</v>
      </c>
      <c r="AXN223" s="5"/>
      <c r="AXO223" s="5"/>
      <c r="AXP223" s="5"/>
      <c r="AXQ223" s="5"/>
      <c r="AXR223" s="5"/>
      <c r="AXS223" s="5">
        <v>220</v>
      </c>
      <c r="AXT223" s="2"/>
      <c r="AXU223" s="2">
        <v>15</v>
      </c>
      <c r="AXV223" s="5"/>
      <c r="AXW223" s="5"/>
      <c r="AXX223" s="5"/>
      <c r="AXY223" s="5"/>
      <c r="AXZ223" s="5"/>
      <c r="AYA223" s="5">
        <v>220</v>
      </c>
      <c r="AYB223" s="2"/>
      <c r="AYC223" s="2">
        <v>15</v>
      </c>
      <c r="AYD223" s="5"/>
      <c r="AYE223" s="5"/>
      <c r="AYF223" s="5"/>
      <c r="AYG223" s="5"/>
      <c r="AYH223" s="5"/>
      <c r="AYI223" s="5">
        <v>220</v>
      </c>
      <c r="AYJ223" s="2"/>
      <c r="AYK223" s="2">
        <v>15</v>
      </c>
      <c r="AYL223" s="5"/>
      <c r="AYM223" s="5"/>
      <c r="AYN223" s="5"/>
      <c r="AYO223" s="5"/>
      <c r="AYP223" s="5"/>
      <c r="AYQ223" s="5">
        <v>220</v>
      </c>
      <c r="AYR223" s="2"/>
      <c r="AYS223" s="2">
        <v>15</v>
      </c>
      <c r="AYT223" s="5"/>
      <c r="AYU223" s="5"/>
      <c r="AYV223" s="5"/>
      <c r="AYW223" s="5"/>
      <c r="AYX223" s="5"/>
      <c r="AYY223" s="5">
        <v>220</v>
      </c>
      <c r="AYZ223" s="2"/>
      <c r="AZA223" s="2">
        <v>15</v>
      </c>
      <c r="AZB223" s="5"/>
      <c r="AZC223" s="5"/>
      <c r="AZD223" s="5"/>
      <c r="AZE223" s="5"/>
      <c r="AZF223" s="5"/>
      <c r="AZG223" s="5">
        <v>220</v>
      </c>
      <c r="AZH223" s="2"/>
      <c r="AZI223" s="2">
        <v>15</v>
      </c>
      <c r="AZJ223" s="5"/>
      <c r="AZK223" s="5"/>
      <c r="AZL223" s="5"/>
      <c r="AZM223" s="5"/>
      <c r="AZN223" s="5"/>
      <c r="AZO223" s="5">
        <v>220</v>
      </c>
      <c r="AZP223" s="2"/>
      <c r="AZQ223" s="2">
        <v>15</v>
      </c>
      <c r="AZR223" s="5"/>
      <c r="AZS223" s="5"/>
      <c r="AZT223" s="5"/>
      <c r="AZU223" s="5"/>
      <c r="AZV223" s="5"/>
      <c r="AZW223" s="5">
        <v>220</v>
      </c>
      <c r="AZX223" s="2"/>
      <c r="AZY223" s="2">
        <v>15</v>
      </c>
      <c r="AZZ223" s="5"/>
      <c r="BAA223" s="5"/>
      <c r="BAB223" s="5"/>
      <c r="BAC223" s="5"/>
      <c r="BAD223" s="5"/>
      <c r="BAE223" s="5">
        <v>220</v>
      </c>
      <c r="BAF223" s="2"/>
      <c r="BAG223" s="2">
        <v>15</v>
      </c>
      <c r="BAH223" s="5"/>
      <c r="BAI223" s="5"/>
      <c r="BAJ223" s="5"/>
      <c r="BAK223" s="5"/>
      <c r="BAL223" s="5"/>
      <c r="BAM223" s="5">
        <v>220</v>
      </c>
      <c r="BAN223" s="2"/>
      <c r="BAO223" s="2">
        <v>15</v>
      </c>
      <c r="BAP223" s="5"/>
      <c r="BAQ223" s="5"/>
      <c r="BAR223" s="5"/>
      <c r="BAS223" s="5"/>
      <c r="BAT223" s="5"/>
      <c r="BAU223" s="5">
        <v>220</v>
      </c>
      <c r="BAV223" s="2"/>
      <c r="BAW223" s="2">
        <v>15</v>
      </c>
      <c r="BAX223" s="5"/>
      <c r="BAY223" s="5"/>
      <c r="BAZ223" s="5"/>
      <c r="BBA223" s="5"/>
      <c r="BBB223" s="5"/>
      <c r="BBC223" s="5">
        <v>220</v>
      </c>
      <c r="BBD223" s="2"/>
      <c r="BBE223" s="2">
        <v>15</v>
      </c>
      <c r="BBF223" s="5"/>
      <c r="BBG223" s="5"/>
      <c r="BBH223" s="5"/>
      <c r="BBI223" s="5"/>
      <c r="BBJ223" s="5"/>
      <c r="BBK223" s="5">
        <v>220</v>
      </c>
      <c r="BBL223" s="2"/>
      <c r="BBM223" s="2">
        <v>15</v>
      </c>
      <c r="BBN223" s="5"/>
      <c r="BBO223" s="5"/>
      <c r="BBP223" s="5"/>
      <c r="BBQ223" s="5"/>
      <c r="BBR223" s="5"/>
      <c r="BBS223" s="5">
        <v>220</v>
      </c>
      <c r="BBT223" s="2"/>
      <c r="BBU223" s="2">
        <v>15</v>
      </c>
      <c r="BBV223" s="5"/>
      <c r="BBW223" s="5"/>
      <c r="BBX223" s="5"/>
      <c r="BBY223" s="5"/>
      <c r="BBZ223" s="5"/>
      <c r="BCA223" s="5">
        <v>220</v>
      </c>
      <c r="BCB223" s="2"/>
      <c r="BCC223" s="2">
        <v>15</v>
      </c>
      <c r="BCD223" s="5"/>
      <c r="BCE223" s="5"/>
      <c r="BCF223" s="5"/>
      <c r="BCG223" s="5"/>
      <c r="BCH223" s="5"/>
      <c r="BCI223" s="5">
        <v>220</v>
      </c>
      <c r="BCJ223" s="2"/>
      <c r="BCK223" s="2">
        <v>15</v>
      </c>
      <c r="BCL223" s="5"/>
      <c r="BCM223" s="5"/>
      <c r="BCN223" s="5"/>
      <c r="BCO223" s="5"/>
      <c r="BCP223" s="5"/>
      <c r="BCQ223" s="5">
        <v>220</v>
      </c>
      <c r="BCR223" s="2"/>
      <c r="BCS223" s="2">
        <v>15</v>
      </c>
      <c r="BCT223" s="5"/>
      <c r="BCU223" s="5"/>
      <c r="BCV223" s="5"/>
      <c r="BCW223" s="5"/>
      <c r="BCX223" s="5"/>
      <c r="BCY223" s="5">
        <v>220</v>
      </c>
      <c r="BCZ223" s="2"/>
      <c r="BDA223" s="2">
        <v>15</v>
      </c>
      <c r="BDB223" s="5"/>
      <c r="BDC223" s="5"/>
      <c r="BDD223" s="5"/>
      <c r="BDE223" s="5"/>
      <c r="BDF223" s="5"/>
      <c r="BDG223" s="5">
        <v>220</v>
      </c>
      <c r="BDH223" s="2"/>
      <c r="BDI223" s="2">
        <v>15</v>
      </c>
      <c r="BDJ223" s="5"/>
      <c r="BDK223" s="5"/>
      <c r="BDL223" s="5"/>
      <c r="BDM223" s="5"/>
      <c r="BDN223" s="5"/>
      <c r="BDO223" s="5">
        <v>220</v>
      </c>
      <c r="BDP223" s="2"/>
      <c r="BDQ223" s="2">
        <v>15</v>
      </c>
      <c r="BDR223" s="5"/>
      <c r="BDS223" s="5"/>
      <c r="BDT223" s="5"/>
      <c r="BDU223" s="5"/>
      <c r="BDV223" s="5"/>
      <c r="BDW223" s="5">
        <v>220</v>
      </c>
      <c r="BDX223" s="2"/>
      <c r="BDY223" s="2">
        <v>15</v>
      </c>
      <c r="BDZ223" s="5"/>
      <c r="BEA223" s="5"/>
      <c r="BEB223" s="5"/>
      <c r="BEC223" s="5"/>
      <c r="BED223" s="5"/>
      <c r="BEE223" s="5">
        <v>220</v>
      </c>
      <c r="BEF223" s="2"/>
      <c r="BEG223" s="2">
        <v>15</v>
      </c>
      <c r="BEH223" s="5"/>
      <c r="BEI223" s="5"/>
      <c r="BEJ223" s="5"/>
      <c r="BEK223" s="5"/>
      <c r="BEL223" s="5"/>
      <c r="BEM223" s="5">
        <v>220</v>
      </c>
      <c r="BEN223" s="2"/>
      <c r="BEO223" s="2">
        <v>15</v>
      </c>
      <c r="BEP223" s="5"/>
      <c r="BEQ223" s="5"/>
      <c r="BER223" s="5"/>
      <c r="BES223" s="5"/>
      <c r="BET223" s="5"/>
      <c r="BEU223" s="5">
        <v>220</v>
      </c>
      <c r="BEV223" s="2"/>
      <c r="BEW223" s="2">
        <v>15</v>
      </c>
      <c r="BEX223" s="5"/>
      <c r="BEY223" s="5"/>
      <c r="BEZ223" s="5"/>
      <c r="BFA223" s="5"/>
      <c r="BFB223" s="5"/>
      <c r="BFC223" s="5">
        <v>220</v>
      </c>
      <c r="BFD223" s="2"/>
      <c r="BFE223" s="2">
        <v>15</v>
      </c>
      <c r="BFF223" s="5"/>
      <c r="BFG223" s="5"/>
      <c r="BFH223" s="5"/>
      <c r="BFI223" s="5"/>
      <c r="BFJ223" s="5"/>
      <c r="BFK223" s="5">
        <v>220</v>
      </c>
      <c r="BFL223" s="2"/>
      <c r="BFM223" s="2">
        <v>15</v>
      </c>
      <c r="BFN223" s="5"/>
      <c r="BFO223" s="5"/>
      <c r="BFP223" s="5"/>
      <c r="BFQ223" s="5"/>
      <c r="BFR223" s="5"/>
      <c r="BFS223" s="5">
        <v>220</v>
      </c>
      <c r="BFT223" s="2"/>
      <c r="BFU223" s="2">
        <v>15</v>
      </c>
      <c r="BFV223" s="5"/>
      <c r="BFW223" s="5"/>
      <c r="BFX223" s="5"/>
      <c r="BFY223" s="5"/>
      <c r="BFZ223" s="5"/>
      <c r="BGA223" s="5">
        <v>220</v>
      </c>
      <c r="BGB223" s="2"/>
      <c r="BGC223" s="2">
        <v>15</v>
      </c>
      <c r="BGD223" s="5"/>
      <c r="BGE223" s="5"/>
      <c r="BGF223" s="5"/>
      <c r="BGG223" s="5"/>
      <c r="BGH223" s="5"/>
      <c r="BGI223" s="5">
        <v>220</v>
      </c>
      <c r="BGJ223" s="2"/>
      <c r="BGK223" s="2">
        <v>15</v>
      </c>
      <c r="BGL223" s="5"/>
      <c r="BGM223" s="5"/>
      <c r="BGN223" s="5"/>
      <c r="BGO223" s="5"/>
      <c r="BGP223" s="5"/>
      <c r="BGQ223" s="5">
        <v>220</v>
      </c>
      <c r="BGR223" s="2"/>
      <c r="BGS223" s="2">
        <v>15</v>
      </c>
      <c r="BGT223" s="5"/>
      <c r="BGU223" s="5"/>
      <c r="BGV223" s="5"/>
      <c r="BGW223" s="5"/>
      <c r="BGX223" s="5"/>
      <c r="BGY223" s="5">
        <v>220</v>
      </c>
      <c r="BGZ223" s="2"/>
      <c r="BHA223" s="2">
        <v>15</v>
      </c>
      <c r="BHB223" s="5"/>
      <c r="BHC223" s="5"/>
      <c r="BHD223" s="5"/>
      <c r="BHE223" s="5"/>
      <c r="BHF223" s="5"/>
      <c r="BHG223" s="5">
        <v>220</v>
      </c>
      <c r="BHH223" s="2"/>
      <c r="BHI223" s="2">
        <v>15</v>
      </c>
      <c r="BHJ223" s="5"/>
      <c r="BHK223" s="5"/>
      <c r="BHL223" s="5"/>
      <c r="BHM223" s="5"/>
      <c r="BHN223" s="5"/>
      <c r="BHO223" s="5">
        <v>220</v>
      </c>
      <c r="BHP223" s="2"/>
      <c r="BHQ223" s="2">
        <v>15</v>
      </c>
      <c r="BHR223" s="5"/>
      <c r="BHS223" s="5"/>
      <c r="BHT223" s="5"/>
      <c r="BHU223" s="5"/>
      <c r="BHV223" s="5"/>
      <c r="BHW223" s="5">
        <v>220</v>
      </c>
      <c r="BHX223" s="2"/>
      <c r="BHY223" s="2">
        <v>15</v>
      </c>
      <c r="BHZ223" s="5"/>
      <c r="BIA223" s="5"/>
      <c r="BIB223" s="5"/>
      <c r="BIC223" s="5"/>
      <c r="BID223" s="5"/>
      <c r="BIE223" s="5">
        <v>220</v>
      </c>
      <c r="BIF223" s="2"/>
      <c r="BIG223" s="2">
        <v>15</v>
      </c>
      <c r="BIH223" s="5"/>
      <c r="BII223" s="5"/>
      <c r="BIJ223" s="5"/>
      <c r="BIK223" s="5"/>
      <c r="BIL223" s="5"/>
      <c r="BIM223" s="5">
        <v>220</v>
      </c>
      <c r="BIN223" s="2"/>
      <c r="BIO223" s="2">
        <v>15</v>
      </c>
      <c r="BIP223" s="5"/>
      <c r="BIQ223" s="5"/>
      <c r="BIR223" s="5"/>
      <c r="BIS223" s="5"/>
      <c r="BIT223" s="5"/>
      <c r="BIU223" s="5">
        <v>220</v>
      </c>
      <c r="BIV223" s="2"/>
      <c r="BIW223" s="2">
        <v>15</v>
      </c>
      <c r="BIX223" s="5"/>
      <c r="BIY223" s="5"/>
      <c r="BIZ223" s="5"/>
      <c r="BJA223" s="5"/>
      <c r="BJB223" s="5"/>
      <c r="BJC223" s="5">
        <v>220</v>
      </c>
      <c r="BJD223" s="2"/>
      <c r="BJE223" s="2">
        <v>15</v>
      </c>
      <c r="BJF223" s="5"/>
      <c r="BJG223" s="5"/>
      <c r="BJH223" s="5"/>
      <c r="BJI223" s="5"/>
      <c r="BJJ223" s="5"/>
      <c r="BJK223" s="5">
        <v>220</v>
      </c>
      <c r="BJL223" s="2"/>
      <c r="BJM223" s="2">
        <v>15</v>
      </c>
      <c r="BJN223" s="5"/>
      <c r="BJO223" s="5"/>
      <c r="BJP223" s="5"/>
      <c r="BJQ223" s="5"/>
      <c r="BJR223" s="5"/>
      <c r="BJS223" s="5">
        <v>220</v>
      </c>
      <c r="BJT223" s="2"/>
      <c r="BJU223" s="2">
        <v>15</v>
      </c>
      <c r="BJV223" s="5"/>
      <c r="BJW223" s="5"/>
      <c r="BJX223" s="5"/>
      <c r="BJY223" s="5"/>
      <c r="BJZ223" s="5"/>
      <c r="BKA223" s="5">
        <v>220</v>
      </c>
      <c r="BKB223" s="2"/>
      <c r="BKC223" s="2">
        <v>15</v>
      </c>
      <c r="BKD223" s="5"/>
      <c r="BKE223" s="5"/>
      <c r="BKF223" s="5"/>
      <c r="BKG223" s="5"/>
      <c r="BKH223" s="5"/>
      <c r="BKI223" s="5">
        <v>220</v>
      </c>
      <c r="BKJ223" s="2"/>
      <c r="BKK223" s="2">
        <v>15</v>
      </c>
      <c r="BKL223" s="5"/>
      <c r="BKM223" s="5"/>
      <c r="BKN223" s="5"/>
      <c r="BKO223" s="5"/>
      <c r="BKP223" s="5"/>
      <c r="BKQ223" s="5">
        <v>220</v>
      </c>
      <c r="BKR223" s="2"/>
      <c r="BKS223" s="2">
        <v>15</v>
      </c>
      <c r="BKT223" s="5"/>
      <c r="BKU223" s="5"/>
      <c r="BKV223" s="5"/>
      <c r="BKW223" s="5"/>
      <c r="BKX223" s="5"/>
      <c r="BKY223" s="5">
        <v>220</v>
      </c>
      <c r="BKZ223" s="2"/>
      <c r="BLA223" s="2">
        <v>15</v>
      </c>
      <c r="BLB223" s="5"/>
      <c r="BLC223" s="5"/>
      <c r="BLD223" s="5"/>
      <c r="BLE223" s="5"/>
      <c r="BLF223" s="5"/>
      <c r="BLG223" s="5">
        <v>220</v>
      </c>
      <c r="BLH223" s="2"/>
      <c r="BLI223" s="2">
        <v>15</v>
      </c>
      <c r="BLJ223" s="5"/>
      <c r="BLK223" s="5"/>
      <c r="BLL223" s="5"/>
      <c r="BLM223" s="5"/>
      <c r="BLN223" s="5"/>
      <c r="BLO223" s="5">
        <v>220</v>
      </c>
      <c r="BLP223" s="2"/>
      <c r="BLQ223" s="2">
        <v>15</v>
      </c>
      <c r="BLR223" s="5"/>
      <c r="BLS223" s="5"/>
      <c r="BLT223" s="5"/>
      <c r="BLU223" s="5"/>
      <c r="BLV223" s="5"/>
      <c r="BLW223" s="5">
        <v>220</v>
      </c>
      <c r="BLX223" s="2"/>
      <c r="BLY223" s="2">
        <v>15</v>
      </c>
      <c r="BLZ223" s="5"/>
      <c r="BMA223" s="5"/>
      <c r="BMB223" s="5"/>
      <c r="BMC223" s="5"/>
      <c r="BMD223" s="5"/>
      <c r="BME223" s="5">
        <v>220</v>
      </c>
      <c r="BMF223" s="2"/>
      <c r="BMG223" s="2">
        <v>15</v>
      </c>
      <c r="BMH223" s="5"/>
      <c r="BMI223" s="5"/>
      <c r="BMJ223" s="5"/>
      <c r="BMK223" s="5"/>
      <c r="BML223" s="5"/>
      <c r="BMM223" s="5">
        <v>220</v>
      </c>
      <c r="BMN223" s="2"/>
      <c r="BMO223" s="2">
        <v>15</v>
      </c>
      <c r="BMP223" s="5"/>
      <c r="BMQ223" s="5"/>
      <c r="BMR223" s="5"/>
      <c r="BMS223" s="5"/>
      <c r="BMT223" s="5"/>
      <c r="BMU223" s="5">
        <v>220</v>
      </c>
      <c r="BMV223" s="2"/>
      <c r="BMW223" s="2">
        <v>15</v>
      </c>
      <c r="BMX223" s="5"/>
      <c r="BMY223" s="5"/>
      <c r="BMZ223" s="5"/>
      <c r="BNA223" s="5"/>
      <c r="BNB223" s="5"/>
      <c r="BNC223" s="5">
        <v>220</v>
      </c>
      <c r="BND223" s="2"/>
      <c r="BNE223" s="2">
        <v>15</v>
      </c>
      <c r="BNF223" s="5"/>
      <c r="BNG223" s="5"/>
      <c r="BNH223" s="5"/>
      <c r="BNI223" s="5"/>
      <c r="BNJ223" s="5"/>
      <c r="BNK223" s="5">
        <v>220</v>
      </c>
      <c r="BNL223" s="2"/>
      <c r="BNM223" s="2">
        <v>15</v>
      </c>
      <c r="BNN223" s="5"/>
      <c r="BNO223" s="5"/>
      <c r="BNP223" s="5"/>
      <c r="BNQ223" s="5"/>
      <c r="BNR223" s="5"/>
      <c r="BNS223" s="5">
        <v>220</v>
      </c>
      <c r="BNT223" s="2"/>
      <c r="BNU223" s="2">
        <v>15</v>
      </c>
      <c r="BNV223" s="5"/>
      <c r="BNW223" s="5"/>
      <c r="BNX223" s="5"/>
      <c r="BNY223" s="5"/>
      <c r="BNZ223" s="5"/>
      <c r="BOA223" s="5">
        <v>220</v>
      </c>
      <c r="BOB223" s="2"/>
      <c r="BOC223" s="2">
        <v>15</v>
      </c>
      <c r="BOD223" s="5"/>
      <c r="BOE223" s="5"/>
      <c r="BOF223" s="5"/>
      <c r="BOG223" s="5"/>
      <c r="BOH223" s="5"/>
      <c r="BOI223" s="5">
        <v>220</v>
      </c>
      <c r="BOJ223" s="2"/>
      <c r="BOK223" s="2">
        <v>15</v>
      </c>
      <c r="BOL223" s="5"/>
      <c r="BOM223" s="5"/>
      <c r="BON223" s="5"/>
      <c r="BOO223" s="5"/>
      <c r="BOP223" s="5"/>
      <c r="BOQ223" s="5">
        <v>220</v>
      </c>
      <c r="BOR223" s="2"/>
      <c r="BOS223" s="2">
        <v>15</v>
      </c>
      <c r="BOT223" s="5"/>
      <c r="BOU223" s="5"/>
      <c r="BOV223" s="5"/>
      <c r="BOW223" s="5"/>
      <c r="BOX223" s="5"/>
      <c r="BOY223" s="5">
        <v>220</v>
      </c>
      <c r="BOZ223" s="2"/>
      <c r="BPA223" s="2">
        <v>15</v>
      </c>
      <c r="BPB223" s="5"/>
      <c r="BPC223" s="5"/>
      <c r="BPD223" s="5"/>
      <c r="BPE223" s="5"/>
      <c r="BPF223" s="5"/>
      <c r="BPG223" s="5">
        <v>220</v>
      </c>
      <c r="BPH223" s="2"/>
      <c r="BPI223" s="2">
        <v>15</v>
      </c>
      <c r="BPJ223" s="5"/>
      <c r="BPK223" s="5"/>
      <c r="BPL223" s="5"/>
      <c r="BPM223" s="5"/>
      <c r="BPN223" s="5"/>
      <c r="BPO223" s="5">
        <v>220</v>
      </c>
      <c r="BPP223" s="2"/>
      <c r="BPQ223" s="2">
        <v>15</v>
      </c>
      <c r="BPR223" s="5"/>
      <c r="BPS223" s="5"/>
      <c r="BPT223" s="5"/>
      <c r="BPU223" s="5"/>
      <c r="BPV223" s="5"/>
      <c r="BPW223" s="5">
        <v>220</v>
      </c>
      <c r="BPX223" s="2"/>
      <c r="BPY223" s="2">
        <v>15</v>
      </c>
      <c r="BPZ223" s="5"/>
      <c r="BQA223" s="5"/>
      <c r="BQB223" s="5"/>
      <c r="BQC223" s="5"/>
      <c r="BQD223" s="5"/>
      <c r="BQE223" s="5">
        <v>220</v>
      </c>
      <c r="BQF223" s="2"/>
      <c r="BQG223" s="2">
        <v>15</v>
      </c>
      <c r="BQH223" s="5"/>
      <c r="BQI223" s="5"/>
      <c r="BQJ223" s="5"/>
      <c r="BQK223" s="5"/>
      <c r="BQL223" s="5"/>
      <c r="BQM223" s="5">
        <v>220</v>
      </c>
      <c r="BQN223" s="2"/>
      <c r="BQO223" s="2">
        <v>15</v>
      </c>
      <c r="BQP223" s="5"/>
      <c r="BQQ223" s="5"/>
      <c r="BQR223" s="5"/>
      <c r="BQS223" s="5"/>
      <c r="BQT223" s="5"/>
      <c r="BQU223" s="5">
        <v>220</v>
      </c>
      <c r="BQV223" s="2"/>
      <c r="BQW223" s="2">
        <v>15</v>
      </c>
      <c r="BQX223" s="5"/>
      <c r="BQY223" s="5"/>
      <c r="BQZ223" s="5"/>
      <c r="BRA223" s="5"/>
      <c r="BRB223" s="5"/>
      <c r="BRC223" s="5">
        <v>220</v>
      </c>
      <c r="BRD223" s="2"/>
      <c r="BRE223" s="2">
        <v>15</v>
      </c>
      <c r="BRF223" s="5"/>
      <c r="BRG223" s="5"/>
      <c r="BRH223" s="5"/>
      <c r="BRI223" s="5"/>
      <c r="BRJ223" s="5"/>
      <c r="BRK223" s="5">
        <v>220</v>
      </c>
      <c r="BRL223" s="2"/>
      <c r="BRM223" s="2">
        <v>15</v>
      </c>
      <c r="BRN223" s="5"/>
      <c r="BRO223" s="5"/>
      <c r="BRP223" s="5"/>
      <c r="BRQ223" s="5"/>
      <c r="BRR223" s="5"/>
      <c r="BRS223" s="5">
        <v>220</v>
      </c>
      <c r="BRT223" s="2"/>
      <c r="BRU223" s="2">
        <v>15</v>
      </c>
      <c r="BRV223" s="5"/>
      <c r="BRW223" s="5"/>
      <c r="BRX223" s="5"/>
      <c r="BRY223" s="5"/>
      <c r="BRZ223" s="5"/>
      <c r="BSA223" s="5">
        <v>220</v>
      </c>
      <c r="BSB223" s="2"/>
      <c r="BSC223" s="2">
        <v>15</v>
      </c>
      <c r="BSD223" s="5"/>
      <c r="BSE223" s="5"/>
      <c r="BSF223" s="5"/>
      <c r="BSG223" s="5"/>
      <c r="BSH223" s="5"/>
      <c r="BSI223" s="5">
        <v>220</v>
      </c>
      <c r="BSJ223" s="2"/>
      <c r="BSK223" s="2">
        <v>15</v>
      </c>
      <c r="BSL223" s="5"/>
      <c r="BSM223" s="5"/>
      <c r="BSN223" s="5"/>
      <c r="BSO223" s="5"/>
      <c r="BSP223" s="5"/>
      <c r="BSQ223" s="5">
        <v>220</v>
      </c>
      <c r="BSR223" s="2"/>
      <c r="BSS223" s="2">
        <v>15</v>
      </c>
      <c r="BST223" s="5"/>
      <c r="BSU223" s="5"/>
      <c r="BSV223" s="5"/>
      <c r="BSW223" s="5"/>
      <c r="BSX223" s="5"/>
      <c r="BSY223" s="5">
        <v>220</v>
      </c>
      <c r="BSZ223" s="2"/>
      <c r="BTA223" s="2">
        <v>15</v>
      </c>
      <c r="BTB223" s="5"/>
      <c r="BTC223" s="5"/>
      <c r="BTD223" s="5"/>
      <c r="BTE223" s="5"/>
      <c r="BTF223" s="5"/>
      <c r="BTG223" s="5">
        <v>220</v>
      </c>
      <c r="BTH223" s="2"/>
      <c r="BTI223" s="2">
        <v>15</v>
      </c>
      <c r="BTJ223" s="5"/>
      <c r="BTK223" s="5"/>
      <c r="BTL223" s="5"/>
      <c r="BTM223" s="5"/>
      <c r="BTN223" s="5"/>
      <c r="BTO223" s="5">
        <v>220</v>
      </c>
      <c r="BTP223" s="2"/>
      <c r="BTQ223" s="2">
        <v>15</v>
      </c>
      <c r="BTR223" s="5"/>
      <c r="BTS223" s="5"/>
      <c r="BTT223" s="5"/>
      <c r="BTU223" s="5"/>
      <c r="BTV223" s="5"/>
      <c r="BTW223" s="5">
        <v>220</v>
      </c>
      <c r="BTX223" s="2"/>
      <c r="BTY223" s="2">
        <v>15</v>
      </c>
      <c r="BTZ223" s="5"/>
      <c r="BUA223" s="5"/>
      <c r="BUB223" s="5"/>
      <c r="BUC223" s="5"/>
      <c r="BUD223" s="5"/>
      <c r="BUE223" s="5">
        <v>220</v>
      </c>
      <c r="BUF223" s="2"/>
      <c r="BUG223" s="2">
        <v>15</v>
      </c>
      <c r="BUH223" s="5"/>
      <c r="BUI223" s="5"/>
      <c r="BUJ223" s="5"/>
      <c r="BUK223" s="5"/>
      <c r="BUL223" s="5"/>
      <c r="BUM223" s="5">
        <v>220</v>
      </c>
      <c r="BUN223" s="2"/>
      <c r="BUO223" s="2">
        <v>15</v>
      </c>
      <c r="BUP223" s="5"/>
      <c r="BUQ223" s="5"/>
      <c r="BUR223" s="5"/>
      <c r="BUS223" s="5"/>
      <c r="BUT223" s="5"/>
      <c r="BUU223" s="5">
        <v>220</v>
      </c>
      <c r="BUV223" s="2"/>
      <c r="BUW223" s="2">
        <v>15</v>
      </c>
      <c r="BUX223" s="5"/>
      <c r="BUY223" s="5"/>
      <c r="BUZ223" s="5"/>
      <c r="BVA223" s="5"/>
      <c r="BVB223" s="5"/>
      <c r="BVC223" s="5">
        <v>220</v>
      </c>
      <c r="BVD223" s="2"/>
      <c r="BVE223" s="2">
        <v>15</v>
      </c>
      <c r="BVF223" s="5"/>
      <c r="BVG223" s="5"/>
      <c r="BVH223" s="5"/>
      <c r="BVI223" s="5"/>
      <c r="BVJ223" s="5"/>
      <c r="BVK223" s="5">
        <v>220</v>
      </c>
      <c r="BVL223" s="2"/>
      <c r="BVM223" s="2">
        <v>15</v>
      </c>
      <c r="BVN223" s="5"/>
      <c r="BVO223" s="5"/>
      <c r="BVP223" s="5"/>
      <c r="BVQ223" s="5"/>
      <c r="BVR223" s="5"/>
      <c r="BVS223" s="5">
        <v>220</v>
      </c>
      <c r="BVT223" s="2"/>
      <c r="BVU223" s="2">
        <v>15</v>
      </c>
      <c r="BVV223" s="5"/>
      <c r="BVW223" s="5"/>
      <c r="BVX223" s="5"/>
      <c r="BVY223" s="5"/>
      <c r="BVZ223" s="5"/>
      <c r="BWA223" s="5">
        <v>220</v>
      </c>
      <c r="BWB223" s="2"/>
      <c r="BWC223" s="2">
        <v>15</v>
      </c>
      <c r="BWD223" s="5"/>
      <c r="BWE223" s="5"/>
      <c r="BWF223" s="5"/>
      <c r="BWG223" s="5"/>
      <c r="BWH223" s="5"/>
      <c r="BWI223" s="5">
        <v>220</v>
      </c>
      <c r="BWJ223" s="2"/>
      <c r="BWK223" s="2">
        <v>15</v>
      </c>
      <c r="BWL223" s="5"/>
      <c r="BWM223" s="5"/>
      <c r="BWN223" s="5"/>
      <c r="BWO223" s="5"/>
      <c r="BWP223" s="5"/>
      <c r="BWQ223" s="5">
        <v>220</v>
      </c>
      <c r="BWR223" s="2"/>
      <c r="BWS223" s="2">
        <v>15</v>
      </c>
      <c r="BWT223" s="5"/>
      <c r="BWU223" s="5"/>
      <c r="BWV223" s="5"/>
      <c r="BWW223" s="5"/>
      <c r="BWX223" s="5"/>
      <c r="BWY223" s="5">
        <v>220</v>
      </c>
      <c r="BWZ223" s="2"/>
      <c r="BXA223" s="2">
        <v>15</v>
      </c>
      <c r="BXB223" s="5"/>
      <c r="BXC223" s="5"/>
      <c r="BXD223" s="5"/>
      <c r="BXE223" s="5"/>
      <c r="BXF223" s="5"/>
      <c r="BXG223" s="5">
        <v>220</v>
      </c>
      <c r="BXH223" s="2"/>
      <c r="BXI223" s="2">
        <v>15</v>
      </c>
      <c r="BXJ223" s="5"/>
      <c r="BXK223" s="5"/>
      <c r="BXL223" s="5"/>
      <c r="BXM223" s="5"/>
      <c r="BXN223" s="5"/>
      <c r="BXO223" s="5">
        <v>220</v>
      </c>
      <c r="BXP223" s="2"/>
      <c r="BXQ223" s="2">
        <v>15</v>
      </c>
      <c r="BXR223" s="5"/>
      <c r="BXS223" s="5"/>
      <c r="BXT223" s="5"/>
      <c r="BXU223" s="5"/>
      <c r="BXV223" s="5"/>
      <c r="BXW223" s="5">
        <v>220</v>
      </c>
      <c r="BXX223" s="2"/>
      <c r="BXY223" s="2">
        <v>15</v>
      </c>
      <c r="BXZ223" s="5"/>
      <c r="BYA223" s="5"/>
      <c r="BYB223" s="5"/>
      <c r="BYC223" s="5"/>
      <c r="BYD223" s="5"/>
      <c r="BYE223" s="5">
        <v>220</v>
      </c>
      <c r="BYF223" s="2"/>
      <c r="BYG223" s="2">
        <v>15</v>
      </c>
      <c r="BYH223" s="5"/>
      <c r="BYI223" s="5"/>
      <c r="BYJ223" s="5"/>
      <c r="BYK223" s="5"/>
      <c r="BYL223" s="5"/>
      <c r="BYM223" s="5">
        <v>220</v>
      </c>
      <c r="BYN223" s="2"/>
      <c r="BYO223" s="2">
        <v>15</v>
      </c>
      <c r="BYP223" s="5"/>
      <c r="BYQ223" s="5"/>
      <c r="BYR223" s="5"/>
      <c r="BYS223" s="5"/>
      <c r="BYT223" s="5"/>
      <c r="BYU223" s="5">
        <v>220</v>
      </c>
      <c r="BYV223" s="2"/>
      <c r="BYW223" s="2">
        <v>15</v>
      </c>
      <c r="BYX223" s="5"/>
      <c r="BYY223" s="5"/>
      <c r="BYZ223" s="5"/>
      <c r="BZA223" s="5"/>
      <c r="BZB223" s="5"/>
      <c r="BZC223" s="5">
        <v>220</v>
      </c>
      <c r="BZD223" s="2"/>
      <c r="BZE223" s="2">
        <v>15</v>
      </c>
      <c r="BZF223" s="5"/>
      <c r="BZG223" s="5"/>
      <c r="BZH223" s="5"/>
      <c r="BZI223" s="5"/>
      <c r="BZJ223" s="5"/>
      <c r="BZK223" s="5">
        <v>220</v>
      </c>
      <c r="BZL223" s="2"/>
      <c r="BZM223" s="2">
        <v>15</v>
      </c>
      <c r="BZN223" s="5"/>
      <c r="BZO223" s="5"/>
      <c r="BZP223" s="5"/>
      <c r="BZQ223" s="5"/>
      <c r="BZR223" s="5"/>
      <c r="BZS223" s="5">
        <v>220</v>
      </c>
      <c r="BZT223" s="2"/>
      <c r="BZU223" s="2">
        <v>15</v>
      </c>
      <c r="BZV223" s="5"/>
      <c r="BZW223" s="5"/>
      <c r="BZX223" s="5"/>
      <c r="BZY223" s="5"/>
      <c r="BZZ223" s="5"/>
      <c r="CAA223" s="5">
        <v>220</v>
      </c>
      <c r="CAB223" s="2"/>
      <c r="CAC223" s="2">
        <v>15</v>
      </c>
      <c r="CAD223" s="5"/>
      <c r="CAE223" s="5"/>
      <c r="CAF223" s="5"/>
      <c r="CAG223" s="5"/>
      <c r="CAH223" s="5"/>
      <c r="CAI223" s="5">
        <v>220</v>
      </c>
      <c r="CAJ223" s="2"/>
      <c r="CAK223" s="2">
        <v>15</v>
      </c>
      <c r="CAL223" s="5"/>
      <c r="CAM223" s="5"/>
      <c r="CAN223" s="5"/>
      <c r="CAO223" s="5"/>
      <c r="CAP223" s="5"/>
      <c r="CAQ223" s="5">
        <v>220</v>
      </c>
      <c r="CAR223" s="2"/>
      <c r="CAS223" s="2">
        <v>15</v>
      </c>
      <c r="CAT223" s="5"/>
      <c r="CAU223" s="5"/>
      <c r="CAV223" s="5"/>
      <c r="CAW223" s="5"/>
      <c r="CAX223" s="5"/>
      <c r="CAY223" s="5">
        <v>220</v>
      </c>
      <c r="CAZ223" s="2"/>
      <c r="CBA223" s="2">
        <v>15</v>
      </c>
      <c r="CBB223" s="5"/>
      <c r="CBC223" s="5"/>
      <c r="CBD223" s="5"/>
      <c r="CBE223" s="5"/>
      <c r="CBF223" s="5"/>
      <c r="CBG223" s="5">
        <v>220</v>
      </c>
      <c r="CBH223" s="2"/>
      <c r="CBI223" s="2">
        <v>15</v>
      </c>
      <c r="CBJ223" s="5"/>
      <c r="CBK223" s="5"/>
      <c r="CBL223" s="5"/>
      <c r="CBM223" s="5"/>
      <c r="CBN223" s="5"/>
      <c r="CBO223" s="5">
        <v>220</v>
      </c>
      <c r="CBP223" s="2"/>
      <c r="CBQ223" s="2">
        <v>15</v>
      </c>
      <c r="CBR223" s="5"/>
      <c r="CBS223" s="5"/>
      <c r="CBT223" s="5"/>
      <c r="CBU223" s="5"/>
      <c r="CBV223" s="5"/>
      <c r="CBW223" s="5">
        <v>220</v>
      </c>
      <c r="CBX223" s="2"/>
      <c r="CBY223" s="2">
        <v>15</v>
      </c>
      <c r="CBZ223" s="5"/>
      <c r="CCA223" s="5"/>
      <c r="CCB223" s="5"/>
      <c r="CCC223" s="5"/>
      <c r="CCD223" s="5"/>
      <c r="CCE223" s="5">
        <v>220</v>
      </c>
      <c r="CCF223" s="2"/>
      <c r="CCG223" s="2">
        <v>15</v>
      </c>
      <c r="CCH223" s="5"/>
      <c r="CCI223" s="5"/>
      <c r="CCJ223" s="5"/>
      <c r="CCK223" s="5"/>
      <c r="CCL223" s="5"/>
      <c r="CCM223" s="5">
        <v>220</v>
      </c>
      <c r="CCN223" s="2"/>
      <c r="CCO223" s="2">
        <v>15</v>
      </c>
      <c r="CCP223" s="5"/>
      <c r="CCQ223" s="5"/>
      <c r="CCR223" s="5"/>
      <c r="CCS223" s="5"/>
      <c r="CCT223" s="5"/>
      <c r="CCU223" s="5">
        <v>220</v>
      </c>
      <c r="CCV223" s="2"/>
      <c r="CCW223" s="2">
        <v>15</v>
      </c>
      <c r="CCX223" s="5"/>
      <c r="CCY223" s="5"/>
      <c r="CCZ223" s="5"/>
      <c r="CDA223" s="5"/>
      <c r="CDB223" s="5"/>
      <c r="CDC223" s="5">
        <v>220</v>
      </c>
      <c r="CDD223" s="2"/>
      <c r="CDE223" s="2">
        <v>15</v>
      </c>
      <c r="CDF223" s="5"/>
      <c r="CDG223" s="5"/>
      <c r="CDH223" s="5"/>
      <c r="CDI223" s="5"/>
      <c r="CDJ223" s="5"/>
      <c r="CDK223" s="5">
        <v>220</v>
      </c>
      <c r="CDL223" s="2"/>
      <c r="CDM223" s="2">
        <v>15</v>
      </c>
      <c r="CDN223" s="5"/>
      <c r="CDO223" s="5"/>
      <c r="CDP223" s="5"/>
      <c r="CDQ223" s="5"/>
      <c r="CDR223" s="5"/>
      <c r="CDS223" s="5">
        <v>220</v>
      </c>
      <c r="CDT223" s="2"/>
      <c r="CDU223" s="2">
        <v>15</v>
      </c>
      <c r="CDV223" s="5"/>
      <c r="CDW223" s="5"/>
      <c r="CDX223" s="5"/>
      <c r="CDY223" s="5"/>
      <c r="CDZ223" s="5"/>
      <c r="CEA223" s="5">
        <v>220</v>
      </c>
      <c r="CEB223" s="2"/>
      <c r="CEC223" s="2">
        <v>15</v>
      </c>
      <c r="CED223" s="5"/>
      <c r="CEE223" s="5"/>
      <c r="CEF223" s="5"/>
      <c r="CEG223" s="5"/>
      <c r="CEH223" s="5"/>
      <c r="CEI223" s="5">
        <v>220</v>
      </c>
      <c r="CEJ223" s="2"/>
      <c r="CEK223" s="2">
        <v>15</v>
      </c>
      <c r="CEL223" s="5"/>
      <c r="CEM223" s="5"/>
      <c r="CEN223" s="5"/>
      <c r="CEO223" s="5"/>
      <c r="CEP223" s="5"/>
      <c r="CEQ223" s="5">
        <v>220</v>
      </c>
      <c r="CER223" s="2"/>
      <c r="CES223" s="2">
        <v>15</v>
      </c>
      <c r="CET223" s="5"/>
      <c r="CEU223" s="5"/>
      <c r="CEV223" s="5"/>
      <c r="CEW223" s="5"/>
      <c r="CEX223" s="5"/>
      <c r="CEY223" s="5">
        <v>220</v>
      </c>
      <c r="CEZ223" s="2"/>
      <c r="CFA223" s="2">
        <v>15</v>
      </c>
      <c r="CFB223" s="5"/>
      <c r="CFC223" s="5"/>
      <c r="CFD223" s="5"/>
      <c r="CFE223" s="5"/>
      <c r="CFF223" s="5"/>
      <c r="CFG223" s="5">
        <v>220</v>
      </c>
      <c r="CFH223" s="2"/>
      <c r="CFI223" s="2">
        <v>15</v>
      </c>
      <c r="CFJ223" s="5"/>
      <c r="CFK223" s="5"/>
      <c r="CFL223" s="5"/>
      <c r="CFM223" s="5"/>
      <c r="CFN223" s="5"/>
      <c r="CFO223" s="5">
        <v>220</v>
      </c>
      <c r="CFP223" s="2"/>
      <c r="CFQ223" s="2">
        <v>15</v>
      </c>
      <c r="CFR223" s="5"/>
      <c r="CFS223" s="5"/>
      <c r="CFT223" s="5"/>
      <c r="CFU223" s="5"/>
      <c r="CFV223" s="5"/>
      <c r="CFW223" s="5">
        <v>220</v>
      </c>
      <c r="CFX223" s="2"/>
      <c r="CFY223" s="2">
        <v>15</v>
      </c>
      <c r="CFZ223" s="5"/>
      <c r="CGA223" s="5"/>
      <c r="CGB223" s="5"/>
      <c r="CGC223" s="5"/>
      <c r="CGD223" s="5"/>
      <c r="CGE223" s="5">
        <v>220</v>
      </c>
      <c r="CGF223" s="2"/>
      <c r="CGG223" s="2">
        <v>15</v>
      </c>
      <c r="CGH223" s="5"/>
      <c r="CGI223" s="5"/>
      <c r="CGJ223" s="5"/>
      <c r="CGK223" s="5"/>
      <c r="CGL223" s="5"/>
      <c r="CGM223" s="5">
        <v>220</v>
      </c>
      <c r="CGN223" s="2"/>
      <c r="CGO223" s="2">
        <v>15</v>
      </c>
      <c r="CGP223" s="5"/>
      <c r="CGQ223" s="5"/>
      <c r="CGR223" s="5"/>
      <c r="CGS223" s="5"/>
      <c r="CGT223" s="5"/>
      <c r="CGU223" s="5">
        <v>220</v>
      </c>
      <c r="CGV223" s="2"/>
      <c r="CGW223" s="2">
        <v>15</v>
      </c>
      <c r="CGX223" s="5"/>
      <c r="CGY223" s="5"/>
      <c r="CGZ223" s="5"/>
      <c r="CHA223" s="5"/>
      <c r="CHB223" s="5"/>
      <c r="CHC223" s="5">
        <v>220</v>
      </c>
      <c r="CHD223" s="2"/>
      <c r="CHE223" s="2">
        <v>15</v>
      </c>
      <c r="CHF223" s="5"/>
      <c r="CHG223" s="5"/>
      <c r="CHH223" s="5"/>
      <c r="CHI223" s="5"/>
      <c r="CHJ223" s="5"/>
      <c r="CHK223" s="5">
        <v>220</v>
      </c>
      <c r="CHL223" s="2"/>
      <c r="CHM223" s="2">
        <v>15</v>
      </c>
      <c r="CHN223" s="5"/>
      <c r="CHO223" s="5"/>
      <c r="CHP223" s="5"/>
      <c r="CHQ223" s="5"/>
      <c r="CHR223" s="5"/>
      <c r="CHS223" s="5">
        <v>220</v>
      </c>
      <c r="CHT223" s="2"/>
      <c r="CHU223" s="2">
        <v>15</v>
      </c>
      <c r="CHV223" s="5"/>
      <c r="CHW223" s="5"/>
      <c r="CHX223" s="5"/>
      <c r="CHY223" s="5"/>
      <c r="CHZ223" s="5"/>
      <c r="CIA223" s="5">
        <v>220</v>
      </c>
      <c r="CIB223" s="2"/>
      <c r="CIC223" s="2">
        <v>15</v>
      </c>
      <c r="CID223" s="5"/>
      <c r="CIE223" s="5"/>
      <c r="CIF223" s="5"/>
      <c r="CIG223" s="5"/>
      <c r="CIH223" s="5"/>
      <c r="CII223" s="5">
        <v>220</v>
      </c>
      <c r="CIJ223" s="2"/>
      <c r="CIK223" s="2">
        <v>15</v>
      </c>
      <c r="CIL223" s="5"/>
      <c r="CIM223" s="5"/>
      <c r="CIN223" s="5"/>
      <c r="CIO223" s="5"/>
      <c r="CIP223" s="5"/>
      <c r="CIQ223" s="5">
        <v>220</v>
      </c>
      <c r="CIR223" s="2"/>
      <c r="CIS223" s="2">
        <v>15</v>
      </c>
      <c r="CIT223" s="5"/>
      <c r="CIU223" s="5"/>
      <c r="CIV223" s="5"/>
      <c r="CIW223" s="5"/>
      <c r="CIX223" s="5"/>
      <c r="CIY223" s="5">
        <v>220</v>
      </c>
      <c r="CIZ223" s="2"/>
      <c r="CJA223" s="2">
        <v>15</v>
      </c>
      <c r="CJB223" s="5"/>
      <c r="CJC223" s="5"/>
      <c r="CJD223" s="5"/>
      <c r="CJE223" s="5"/>
      <c r="CJF223" s="5"/>
      <c r="CJG223" s="5">
        <v>220</v>
      </c>
      <c r="CJH223" s="2"/>
      <c r="CJI223" s="2">
        <v>15</v>
      </c>
      <c r="CJJ223" s="5"/>
      <c r="CJK223" s="5"/>
      <c r="CJL223" s="5"/>
      <c r="CJM223" s="5"/>
      <c r="CJN223" s="5"/>
      <c r="CJO223" s="5">
        <v>220</v>
      </c>
      <c r="CJP223" s="2"/>
      <c r="CJQ223" s="2">
        <v>15</v>
      </c>
      <c r="CJR223" s="5"/>
      <c r="CJS223" s="5"/>
      <c r="CJT223" s="5"/>
      <c r="CJU223" s="5"/>
      <c r="CJV223" s="5"/>
      <c r="CJW223" s="5">
        <v>220</v>
      </c>
      <c r="CJX223" s="2"/>
      <c r="CJY223" s="2">
        <v>15</v>
      </c>
      <c r="CJZ223" s="5"/>
      <c r="CKA223" s="5"/>
      <c r="CKB223" s="5"/>
      <c r="CKC223" s="5"/>
      <c r="CKD223" s="5"/>
      <c r="CKE223" s="5">
        <v>220</v>
      </c>
      <c r="CKF223" s="2"/>
      <c r="CKG223" s="2">
        <v>15</v>
      </c>
      <c r="CKH223" s="5"/>
      <c r="CKI223" s="5"/>
      <c r="CKJ223" s="5"/>
      <c r="CKK223" s="5"/>
      <c r="CKL223" s="5"/>
      <c r="CKM223" s="5">
        <v>220</v>
      </c>
      <c r="CKN223" s="2"/>
      <c r="CKO223" s="2">
        <v>15</v>
      </c>
      <c r="CKP223" s="5"/>
      <c r="CKQ223" s="5"/>
      <c r="CKR223" s="5"/>
      <c r="CKS223" s="5"/>
      <c r="CKT223" s="5"/>
      <c r="CKU223" s="5">
        <v>220</v>
      </c>
      <c r="CKV223" s="2"/>
      <c r="CKW223" s="2">
        <v>15</v>
      </c>
      <c r="CKX223" s="5"/>
      <c r="CKY223" s="5"/>
      <c r="CKZ223" s="5"/>
      <c r="CLA223" s="5"/>
      <c r="CLB223" s="5"/>
      <c r="CLC223" s="5">
        <v>220</v>
      </c>
      <c r="CLD223" s="2"/>
      <c r="CLE223" s="2">
        <v>15</v>
      </c>
      <c r="CLF223" s="5"/>
      <c r="CLG223" s="5"/>
      <c r="CLH223" s="5"/>
      <c r="CLI223" s="5"/>
      <c r="CLJ223" s="5"/>
      <c r="CLK223" s="5">
        <v>220</v>
      </c>
      <c r="CLL223" s="2"/>
      <c r="CLM223" s="2">
        <v>15</v>
      </c>
      <c r="CLN223" s="5"/>
      <c r="CLO223" s="5"/>
      <c r="CLP223" s="5"/>
      <c r="CLQ223" s="5"/>
      <c r="CLR223" s="5"/>
      <c r="CLS223" s="5">
        <v>220</v>
      </c>
      <c r="CLT223" s="2"/>
      <c r="CLU223" s="2">
        <v>15</v>
      </c>
      <c r="CLV223" s="5"/>
      <c r="CLW223" s="5"/>
      <c r="CLX223" s="5"/>
      <c r="CLY223" s="5"/>
      <c r="CLZ223" s="5"/>
      <c r="CMA223" s="5">
        <v>220</v>
      </c>
      <c r="CMB223" s="2"/>
      <c r="CMC223" s="2">
        <v>15</v>
      </c>
      <c r="CMD223" s="5"/>
      <c r="CME223" s="5"/>
      <c r="CMF223" s="5"/>
      <c r="CMG223" s="5"/>
      <c r="CMH223" s="5"/>
      <c r="CMI223" s="5">
        <v>220</v>
      </c>
      <c r="CMJ223" s="2"/>
      <c r="CMK223" s="2">
        <v>15</v>
      </c>
      <c r="CML223" s="5"/>
      <c r="CMM223" s="5"/>
      <c r="CMN223" s="5"/>
      <c r="CMO223" s="5"/>
      <c r="CMP223" s="5"/>
      <c r="CMQ223" s="5">
        <v>220</v>
      </c>
      <c r="CMR223" s="2"/>
      <c r="CMS223" s="2">
        <v>15</v>
      </c>
      <c r="CMT223" s="5"/>
      <c r="CMU223" s="5"/>
      <c r="CMV223" s="5"/>
      <c r="CMW223" s="5"/>
      <c r="CMX223" s="5"/>
      <c r="CMY223" s="5">
        <v>220</v>
      </c>
      <c r="CMZ223" s="2"/>
      <c r="CNA223" s="2">
        <v>15</v>
      </c>
      <c r="CNB223" s="5"/>
      <c r="CNC223" s="5"/>
      <c r="CND223" s="5"/>
      <c r="CNE223" s="5"/>
      <c r="CNF223" s="5"/>
      <c r="CNG223" s="5">
        <v>220</v>
      </c>
      <c r="CNH223" s="2"/>
      <c r="CNI223" s="2">
        <v>15</v>
      </c>
      <c r="CNJ223" s="5"/>
      <c r="CNK223" s="5"/>
      <c r="CNL223" s="5"/>
      <c r="CNM223" s="5"/>
      <c r="CNN223" s="5"/>
      <c r="CNO223" s="5">
        <v>220</v>
      </c>
      <c r="CNP223" s="2"/>
      <c r="CNQ223" s="2">
        <v>15</v>
      </c>
      <c r="CNR223" s="5"/>
      <c r="CNS223" s="5"/>
      <c r="CNT223" s="5"/>
      <c r="CNU223" s="5"/>
      <c r="CNV223" s="5"/>
      <c r="CNW223" s="5">
        <v>220</v>
      </c>
      <c r="CNX223" s="2"/>
      <c r="CNY223" s="2">
        <v>15</v>
      </c>
      <c r="CNZ223" s="5"/>
      <c r="COA223" s="5"/>
      <c r="COB223" s="5"/>
      <c r="COC223" s="5"/>
      <c r="COD223" s="5"/>
      <c r="COE223" s="5">
        <v>220</v>
      </c>
      <c r="COF223" s="2"/>
      <c r="COG223" s="2">
        <v>15</v>
      </c>
      <c r="COH223" s="5"/>
      <c r="COI223" s="5"/>
      <c r="COJ223" s="5"/>
      <c r="COK223" s="5"/>
      <c r="COL223" s="5"/>
      <c r="COM223" s="5">
        <v>220</v>
      </c>
      <c r="CON223" s="2"/>
      <c r="COO223" s="2">
        <v>15</v>
      </c>
      <c r="COP223" s="5"/>
      <c r="COQ223" s="5"/>
      <c r="COR223" s="5"/>
      <c r="COS223" s="5"/>
      <c r="COT223" s="5"/>
      <c r="COU223" s="5">
        <v>220</v>
      </c>
      <c r="COV223" s="2"/>
      <c r="COW223" s="2">
        <v>15</v>
      </c>
      <c r="COX223" s="5"/>
      <c r="COY223" s="5"/>
      <c r="COZ223" s="5"/>
      <c r="CPA223" s="5"/>
      <c r="CPB223" s="5"/>
      <c r="CPC223" s="5">
        <v>220</v>
      </c>
      <c r="CPD223" s="2"/>
      <c r="CPE223" s="2">
        <v>15</v>
      </c>
      <c r="CPF223" s="5"/>
      <c r="CPG223" s="5"/>
      <c r="CPH223" s="5"/>
      <c r="CPI223" s="5"/>
      <c r="CPJ223" s="5"/>
      <c r="CPK223" s="5">
        <v>220</v>
      </c>
      <c r="CPL223" s="2"/>
      <c r="CPM223" s="2">
        <v>15</v>
      </c>
      <c r="CPN223" s="5"/>
      <c r="CPO223" s="5"/>
      <c r="CPP223" s="5"/>
      <c r="CPQ223" s="5"/>
      <c r="CPR223" s="5"/>
      <c r="CPS223" s="5">
        <v>220</v>
      </c>
      <c r="CPT223" s="2"/>
      <c r="CPU223" s="2">
        <v>15</v>
      </c>
      <c r="CPV223" s="5"/>
      <c r="CPW223" s="5"/>
      <c r="CPX223" s="5"/>
      <c r="CPY223" s="5"/>
      <c r="CPZ223" s="5"/>
      <c r="CQA223" s="5">
        <v>220</v>
      </c>
      <c r="CQB223" s="2"/>
      <c r="CQC223" s="2">
        <v>15</v>
      </c>
      <c r="CQD223" s="5"/>
      <c r="CQE223" s="5"/>
      <c r="CQF223" s="5"/>
      <c r="CQG223" s="5"/>
      <c r="CQH223" s="5"/>
      <c r="CQI223" s="5">
        <v>220</v>
      </c>
      <c r="CQJ223" s="2"/>
      <c r="CQK223" s="2">
        <v>15</v>
      </c>
      <c r="CQL223" s="5"/>
      <c r="CQM223" s="5"/>
      <c r="CQN223" s="5"/>
      <c r="CQO223" s="5"/>
      <c r="CQP223" s="5"/>
      <c r="CQQ223" s="5">
        <v>220</v>
      </c>
      <c r="CQR223" s="2"/>
      <c r="CQS223" s="2">
        <v>15</v>
      </c>
      <c r="CQT223" s="5"/>
      <c r="CQU223" s="5"/>
      <c r="CQV223" s="5"/>
      <c r="CQW223" s="5"/>
      <c r="CQX223" s="5"/>
      <c r="CQY223" s="5">
        <v>220</v>
      </c>
      <c r="CQZ223" s="2"/>
      <c r="CRA223" s="2">
        <v>15</v>
      </c>
      <c r="CRB223" s="5"/>
      <c r="CRC223" s="5"/>
      <c r="CRD223" s="5"/>
      <c r="CRE223" s="5"/>
      <c r="CRF223" s="5"/>
      <c r="CRG223" s="5">
        <v>220</v>
      </c>
      <c r="CRH223" s="2"/>
      <c r="CRI223" s="2">
        <v>15</v>
      </c>
      <c r="CRJ223" s="5"/>
      <c r="CRK223" s="5"/>
      <c r="CRL223" s="5"/>
      <c r="CRM223" s="5"/>
      <c r="CRN223" s="5"/>
      <c r="CRO223" s="5">
        <v>220</v>
      </c>
      <c r="CRP223" s="2"/>
      <c r="CRQ223" s="2">
        <v>15</v>
      </c>
      <c r="CRR223" s="5"/>
      <c r="CRS223" s="5"/>
      <c r="CRT223" s="5"/>
      <c r="CRU223" s="5"/>
      <c r="CRV223" s="5"/>
      <c r="CRW223" s="5">
        <v>220</v>
      </c>
      <c r="CRX223" s="2"/>
      <c r="CRY223" s="2">
        <v>15</v>
      </c>
      <c r="CRZ223" s="5"/>
      <c r="CSA223" s="5"/>
      <c r="CSB223" s="5"/>
      <c r="CSC223" s="5"/>
      <c r="CSD223" s="5"/>
      <c r="CSE223" s="5">
        <v>220</v>
      </c>
      <c r="CSF223" s="2"/>
      <c r="CSG223" s="2">
        <v>15</v>
      </c>
      <c r="CSH223" s="5"/>
      <c r="CSI223" s="5"/>
      <c r="CSJ223" s="5"/>
      <c r="CSK223" s="5"/>
      <c r="CSL223" s="5"/>
      <c r="CSM223" s="5">
        <v>220</v>
      </c>
      <c r="CSN223" s="2"/>
      <c r="CSO223" s="2">
        <v>15</v>
      </c>
      <c r="CSP223" s="5"/>
      <c r="CSQ223" s="5"/>
      <c r="CSR223" s="5"/>
      <c r="CSS223" s="5"/>
      <c r="CST223" s="5"/>
      <c r="CSU223" s="5">
        <v>220</v>
      </c>
      <c r="CSV223" s="2"/>
      <c r="CSW223" s="2">
        <v>15</v>
      </c>
      <c r="CSX223" s="5"/>
      <c r="CSY223" s="5"/>
      <c r="CSZ223" s="5"/>
      <c r="CTA223" s="5"/>
      <c r="CTB223" s="5"/>
      <c r="CTC223" s="5">
        <v>220</v>
      </c>
      <c r="CTD223" s="2"/>
      <c r="CTE223" s="2">
        <v>15</v>
      </c>
      <c r="CTF223" s="5"/>
      <c r="CTG223" s="5"/>
      <c r="CTH223" s="5"/>
      <c r="CTI223" s="5"/>
      <c r="CTJ223" s="5"/>
      <c r="CTK223" s="5">
        <v>220</v>
      </c>
      <c r="CTL223" s="2"/>
      <c r="CTM223" s="2">
        <v>15</v>
      </c>
      <c r="CTN223" s="5"/>
      <c r="CTO223" s="5"/>
      <c r="CTP223" s="5"/>
      <c r="CTQ223" s="5"/>
      <c r="CTR223" s="5"/>
      <c r="CTS223" s="5">
        <v>220</v>
      </c>
      <c r="CTT223" s="2"/>
      <c r="CTU223" s="2">
        <v>15</v>
      </c>
      <c r="CTV223" s="5"/>
      <c r="CTW223" s="5"/>
      <c r="CTX223" s="5"/>
      <c r="CTY223" s="5"/>
      <c r="CTZ223" s="5"/>
      <c r="CUA223" s="5">
        <v>220</v>
      </c>
      <c r="CUB223" s="2"/>
      <c r="CUC223" s="2">
        <v>15</v>
      </c>
      <c r="CUD223" s="5"/>
      <c r="CUE223" s="5"/>
      <c r="CUF223" s="5"/>
      <c r="CUG223" s="5"/>
      <c r="CUH223" s="5"/>
      <c r="CUI223" s="5">
        <v>220</v>
      </c>
      <c r="CUJ223" s="2"/>
      <c r="CUK223" s="2">
        <v>15</v>
      </c>
      <c r="CUL223" s="5"/>
      <c r="CUM223" s="5"/>
      <c r="CUN223" s="5"/>
      <c r="CUO223" s="5"/>
      <c r="CUP223" s="5"/>
      <c r="CUQ223" s="5">
        <v>220</v>
      </c>
      <c r="CUR223" s="2"/>
      <c r="CUS223" s="2">
        <v>15</v>
      </c>
      <c r="CUT223" s="5"/>
      <c r="CUU223" s="5"/>
      <c r="CUV223" s="5"/>
      <c r="CUW223" s="5"/>
      <c r="CUX223" s="5"/>
      <c r="CUY223" s="5">
        <v>220</v>
      </c>
      <c r="CUZ223" s="2"/>
      <c r="CVA223" s="2">
        <v>15</v>
      </c>
      <c r="CVB223" s="5"/>
      <c r="CVC223" s="5"/>
      <c r="CVD223" s="5"/>
      <c r="CVE223" s="5"/>
      <c r="CVF223" s="5"/>
      <c r="CVG223" s="5">
        <v>220</v>
      </c>
      <c r="CVH223" s="2"/>
      <c r="CVI223" s="2">
        <v>15</v>
      </c>
      <c r="CVJ223" s="5"/>
      <c r="CVK223" s="5"/>
      <c r="CVL223" s="5"/>
      <c r="CVM223" s="5"/>
      <c r="CVN223" s="5"/>
      <c r="CVO223" s="5">
        <v>220</v>
      </c>
      <c r="CVP223" s="2"/>
      <c r="CVQ223" s="2">
        <v>15</v>
      </c>
      <c r="CVR223" s="5"/>
      <c r="CVS223" s="5"/>
      <c r="CVT223" s="5"/>
      <c r="CVU223" s="5"/>
      <c r="CVV223" s="5"/>
      <c r="CVW223" s="5">
        <v>220</v>
      </c>
      <c r="CVX223" s="2"/>
      <c r="CVY223" s="2">
        <v>15</v>
      </c>
      <c r="CVZ223" s="5"/>
      <c r="CWA223" s="5"/>
      <c r="CWB223" s="5"/>
      <c r="CWC223" s="5"/>
      <c r="CWD223" s="5"/>
      <c r="CWE223" s="5">
        <v>220</v>
      </c>
      <c r="CWF223" s="2"/>
      <c r="CWG223" s="2">
        <v>15</v>
      </c>
      <c r="CWH223" s="5"/>
      <c r="CWI223" s="5"/>
      <c r="CWJ223" s="5"/>
      <c r="CWK223" s="5"/>
      <c r="CWL223" s="5"/>
      <c r="CWM223" s="5">
        <v>220</v>
      </c>
      <c r="CWN223" s="2"/>
      <c r="CWO223" s="2">
        <v>15</v>
      </c>
      <c r="CWP223" s="5"/>
      <c r="CWQ223" s="5"/>
      <c r="CWR223" s="5"/>
      <c r="CWS223" s="5"/>
      <c r="CWT223" s="5"/>
      <c r="CWU223" s="5">
        <v>220</v>
      </c>
      <c r="CWV223" s="2"/>
      <c r="CWW223" s="2">
        <v>15</v>
      </c>
      <c r="CWX223" s="5"/>
      <c r="CWY223" s="5"/>
      <c r="CWZ223" s="5"/>
      <c r="CXA223" s="5"/>
      <c r="CXB223" s="5"/>
      <c r="CXC223" s="5">
        <v>220</v>
      </c>
      <c r="CXD223" s="2"/>
      <c r="CXE223" s="2">
        <v>15</v>
      </c>
      <c r="CXF223" s="5"/>
      <c r="CXG223" s="5"/>
      <c r="CXH223" s="5"/>
      <c r="CXI223" s="5"/>
      <c r="CXJ223" s="5"/>
      <c r="CXK223" s="5">
        <v>220</v>
      </c>
      <c r="CXL223" s="2"/>
      <c r="CXM223" s="2">
        <v>15</v>
      </c>
      <c r="CXN223" s="5"/>
      <c r="CXO223" s="5"/>
      <c r="CXP223" s="5"/>
      <c r="CXQ223" s="5"/>
      <c r="CXR223" s="5"/>
      <c r="CXS223" s="5">
        <v>220</v>
      </c>
      <c r="CXT223" s="2"/>
      <c r="CXU223" s="2">
        <v>15</v>
      </c>
      <c r="CXV223" s="5"/>
      <c r="CXW223" s="5"/>
      <c r="CXX223" s="5"/>
      <c r="CXY223" s="5"/>
      <c r="CXZ223" s="5"/>
      <c r="CYA223" s="5">
        <v>220</v>
      </c>
      <c r="CYB223" s="2"/>
      <c r="CYC223" s="2">
        <v>15</v>
      </c>
      <c r="CYD223" s="5"/>
      <c r="CYE223" s="5"/>
      <c r="CYF223" s="5"/>
      <c r="CYG223" s="5"/>
      <c r="CYH223" s="5"/>
      <c r="CYI223" s="5">
        <v>220</v>
      </c>
      <c r="CYJ223" s="2"/>
      <c r="CYK223" s="2">
        <v>15</v>
      </c>
      <c r="CYL223" s="5"/>
      <c r="CYM223" s="5"/>
      <c r="CYN223" s="5"/>
      <c r="CYO223" s="5"/>
      <c r="CYP223" s="5"/>
      <c r="CYQ223" s="5">
        <v>220</v>
      </c>
      <c r="CYR223" s="2"/>
      <c r="CYS223" s="2">
        <v>15</v>
      </c>
      <c r="CYT223" s="5"/>
      <c r="CYU223" s="5"/>
      <c r="CYV223" s="5"/>
      <c r="CYW223" s="5"/>
      <c r="CYX223" s="5"/>
      <c r="CYY223" s="5">
        <v>220</v>
      </c>
      <c r="CYZ223" s="2"/>
      <c r="CZA223" s="2">
        <v>15</v>
      </c>
      <c r="CZB223" s="5"/>
      <c r="CZC223" s="5"/>
      <c r="CZD223" s="5"/>
      <c r="CZE223" s="5"/>
      <c r="CZF223" s="5"/>
      <c r="CZG223" s="5">
        <v>220</v>
      </c>
      <c r="CZH223" s="2"/>
      <c r="CZI223" s="2">
        <v>15</v>
      </c>
      <c r="CZJ223" s="5"/>
      <c r="CZK223" s="5"/>
      <c r="CZL223" s="5"/>
      <c r="CZM223" s="5"/>
      <c r="CZN223" s="5"/>
      <c r="CZO223" s="5">
        <v>220</v>
      </c>
      <c r="CZP223" s="2"/>
      <c r="CZQ223" s="2">
        <v>15</v>
      </c>
      <c r="CZR223" s="5"/>
      <c r="CZS223" s="5"/>
      <c r="CZT223" s="5"/>
      <c r="CZU223" s="5"/>
      <c r="CZV223" s="5"/>
      <c r="CZW223" s="5">
        <v>220</v>
      </c>
      <c r="CZX223" s="2"/>
      <c r="CZY223" s="2">
        <v>15</v>
      </c>
      <c r="CZZ223" s="5"/>
      <c r="DAA223" s="5"/>
      <c r="DAB223" s="5"/>
      <c r="DAC223" s="5"/>
      <c r="DAD223" s="5"/>
      <c r="DAE223" s="5">
        <v>220</v>
      </c>
      <c r="DAF223" s="2"/>
      <c r="DAG223" s="2">
        <v>15</v>
      </c>
      <c r="DAH223" s="5"/>
      <c r="DAI223" s="5"/>
      <c r="DAJ223" s="5"/>
      <c r="DAK223" s="5"/>
      <c r="DAL223" s="5"/>
      <c r="DAM223" s="5">
        <v>220</v>
      </c>
      <c r="DAN223" s="2"/>
      <c r="DAO223" s="2">
        <v>15</v>
      </c>
      <c r="DAP223" s="5"/>
      <c r="DAQ223" s="5"/>
      <c r="DAR223" s="5"/>
      <c r="DAS223" s="5"/>
      <c r="DAT223" s="5"/>
      <c r="DAU223" s="5">
        <v>220</v>
      </c>
      <c r="DAV223" s="2"/>
      <c r="DAW223" s="2">
        <v>15</v>
      </c>
      <c r="DAX223" s="5"/>
      <c r="DAY223" s="5"/>
      <c r="DAZ223" s="5"/>
      <c r="DBA223" s="5"/>
      <c r="DBB223" s="5"/>
      <c r="DBC223" s="5">
        <v>220</v>
      </c>
      <c r="DBD223" s="2"/>
      <c r="DBE223" s="2">
        <v>15</v>
      </c>
      <c r="DBF223" s="5"/>
      <c r="DBG223" s="5"/>
      <c r="DBH223" s="5"/>
      <c r="DBI223" s="5"/>
      <c r="DBJ223" s="5"/>
      <c r="DBK223" s="5">
        <v>220</v>
      </c>
      <c r="DBL223" s="2"/>
      <c r="DBM223" s="2">
        <v>15</v>
      </c>
      <c r="DBN223" s="5"/>
      <c r="DBO223" s="5"/>
      <c r="DBP223" s="5"/>
      <c r="DBQ223" s="5"/>
      <c r="DBR223" s="5"/>
      <c r="DBS223" s="5">
        <v>220</v>
      </c>
      <c r="DBT223" s="2"/>
      <c r="DBU223" s="2">
        <v>15</v>
      </c>
      <c r="DBV223" s="5"/>
      <c r="DBW223" s="5"/>
      <c r="DBX223" s="5"/>
      <c r="DBY223" s="5"/>
      <c r="DBZ223" s="5"/>
      <c r="DCA223" s="5">
        <v>220</v>
      </c>
      <c r="DCB223" s="2"/>
      <c r="DCC223" s="2">
        <v>15</v>
      </c>
      <c r="DCD223" s="5"/>
      <c r="DCE223" s="5"/>
      <c r="DCF223" s="5"/>
      <c r="DCG223" s="5"/>
      <c r="DCH223" s="5"/>
      <c r="DCI223" s="5">
        <v>220</v>
      </c>
      <c r="DCJ223" s="2"/>
      <c r="DCK223" s="2">
        <v>15</v>
      </c>
      <c r="DCL223" s="5"/>
      <c r="DCM223" s="5"/>
      <c r="DCN223" s="5"/>
      <c r="DCO223" s="5"/>
      <c r="DCP223" s="5"/>
      <c r="DCQ223" s="5">
        <v>220</v>
      </c>
      <c r="DCR223" s="2"/>
      <c r="DCS223" s="2">
        <v>15</v>
      </c>
      <c r="DCT223" s="5"/>
      <c r="DCU223" s="5"/>
      <c r="DCV223" s="5"/>
      <c r="DCW223" s="5"/>
      <c r="DCX223" s="5"/>
      <c r="DCY223" s="5">
        <v>220</v>
      </c>
      <c r="DCZ223" s="2"/>
      <c r="DDA223" s="2">
        <v>15</v>
      </c>
      <c r="DDB223" s="5"/>
      <c r="DDC223" s="5"/>
      <c r="DDD223" s="5"/>
      <c r="DDE223" s="5"/>
      <c r="DDF223" s="5"/>
      <c r="DDG223" s="5">
        <v>220</v>
      </c>
      <c r="DDH223" s="2"/>
      <c r="DDI223" s="2">
        <v>15</v>
      </c>
      <c r="DDJ223" s="5"/>
      <c r="DDK223" s="5"/>
      <c r="DDL223" s="5"/>
      <c r="DDM223" s="5"/>
      <c r="DDN223" s="5"/>
      <c r="DDO223" s="5">
        <v>220</v>
      </c>
      <c r="DDP223" s="2"/>
      <c r="DDQ223" s="2">
        <v>15</v>
      </c>
      <c r="DDR223" s="5"/>
      <c r="DDS223" s="5"/>
      <c r="DDT223" s="5"/>
      <c r="DDU223" s="5"/>
      <c r="DDV223" s="5"/>
      <c r="DDW223" s="5">
        <v>220</v>
      </c>
      <c r="DDX223" s="2"/>
      <c r="DDY223" s="2">
        <v>15</v>
      </c>
      <c r="DDZ223" s="5"/>
      <c r="DEA223" s="5"/>
      <c r="DEB223" s="5"/>
      <c r="DEC223" s="5"/>
      <c r="DED223" s="5"/>
      <c r="DEE223" s="5">
        <v>220</v>
      </c>
      <c r="DEF223" s="2"/>
      <c r="DEG223" s="2">
        <v>15</v>
      </c>
      <c r="DEH223" s="5"/>
      <c r="DEI223" s="5"/>
      <c r="DEJ223" s="5"/>
      <c r="DEK223" s="5"/>
      <c r="DEL223" s="5"/>
      <c r="DEM223" s="5">
        <v>220</v>
      </c>
      <c r="DEN223" s="2"/>
      <c r="DEO223" s="2">
        <v>15</v>
      </c>
      <c r="DEP223" s="5"/>
      <c r="DEQ223" s="5"/>
      <c r="DER223" s="5"/>
      <c r="DES223" s="5"/>
      <c r="DET223" s="5"/>
      <c r="DEU223" s="5">
        <v>220</v>
      </c>
      <c r="DEV223" s="2"/>
      <c r="DEW223" s="2">
        <v>15</v>
      </c>
      <c r="DEX223" s="5"/>
      <c r="DEY223" s="5"/>
      <c r="DEZ223" s="5"/>
      <c r="DFA223" s="5"/>
      <c r="DFB223" s="5"/>
      <c r="DFC223" s="5">
        <v>220</v>
      </c>
      <c r="DFD223" s="2"/>
      <c r="DFE223" s="2">
        <v>15</v>
      </c>
      <c r="DFF223" s="5"/>
      <c r="DFG223" s="5"/>
      <c r="DFH223" s="5"/>
      <c r="DFI223" s="5"/>
      <c r="DFJ223" s="5"/>
      <c r="DFK223" s="5">
        <v>220</v>
      </c>
      <c r="DFL223" s="2"/>
      <c r="DFM223" s="2">
        <v>15</v>
      </c>
      <c r="DFN223" s="5"/>
      <c r="DFO223" s="5"/>
      <c r="DFP223" s="5"/>
      <c r="DFQ223" s="5"/>
      <c r="DFR223" s="5"/>
      <c r="DFS223" s="5">
        <v>220</v>
      </c>
      <c r="DFT223" s="2"/>
      <c r="DFU223" s="2">
        <v>15</v>
      </c>
      <c r="DFV223" s="5"/>
      <c r="DFW223" s="5"/>
      <c r="DFX223" s="5"/>
      <c r="DFY223" s="5"/>
      <c r="DFZ223" s="5"/>
      <c r="DGA223" s="5">
        <v>220</v>
      </c>
      <c r="DGB223" s="2"/>
      <c r="DGC223" s="2">
        <v>15</v>
      </c>
      <c r="DGD223" s="5"/>
      <c r="DGE223" s="5"/>
      <c r="DGF223" s="5"/>
      <c r="DGG223" s="5"/>
      <c r="DGH223" s="5"/>
      <c r="DGI223" s="5">
        <v>220</v>
      </c>
      <c r="DGJ223" s="2"/>
      <c r="DGK223" s="2">
        <v>15</v>
      </c>
      <c r="DGL223" s="5"/>
      <c r="DGM223" s="5"/>
      <c r="DGN223" s="5"/>
      <c r="DGO223" s="5"/>
      <c r="DGP223" s="5"/>
      <c r="DGQ223" s="5">
        <v>220</v>
      </c>
      <c r="DGR223" s="2"/>
      <c r="DGS223" s="2">
        <v>15</v>
      </c>
      <c r="DGT223" s="5"/>
      <c r="DGU223" s="5"/>
      <c r="DGV223" s="5"/>
      <c r="DGW223" s="5"/>
      <c r="DGX223" s="5"/>
      <c r="DGY223" s="5">
        <v>220</v>
      </c>
      <c r="DGZ223" s="2"/>
      <c r="DHA223" s="2">
        <v>15</v>
      </c>
      <c r="DHB223" s="5"/>
      <c r="DHC223" s="5"/>
      <c r="DHD223" s="5"/>
      <c r="DHE223" s="5"/>
      <c r="DHF223" s="5"/>
      <c r="DHG223" s="5">
        <v>220</v>
      </c>
      <c r="DHH223" s="2"/>
      <c r="DHI223" s="2">
        <v>15</v>
      </c>
      <c r="DHJ223" s="5"/>
      <c r="DHK223" s="5"/>
      <c r="DHL223" s="5"/>
      <c r="DHM223" s="5"/>
      <c r="DHN223" s="5"/>
      <c r="DHO223" s="5">
        <v>220</v>
      </c>
      <c r="DHP223" s="2"/>
      <c r="DHQ223" s="2">
        <v>15</v>
      </c>
      <c r="DHR223" s="5"/>
      <c r="DHS223" s="5"/>
      <c r="DHT223" s="5"/>
      <c r="DHU223" s="5"/>
      <c r="DHV223" s="5"/>
      <c r="DHW223" s="5">
        <v>220</v>
      </c>
      <c r="DHX223" s="2"/>
      <c r="DHY223" s="2">
        <v>15</v>
      </c>
      <c r="DHZ223" s="5"/>
      <c r="DIA223" s="5"/>
      <c r="DIB223" s="5"/>
      <c r="DIC223" s="5"/>
      <c r="DID223" s="5"/>
      <c r="DIE223" s="5">
        <v>220</v>
      </c>
      <c r="DIF223" s="2"/>
      <c r="DIG223" s="2">
        <v>15</v>
      </c>
      <c r="DIH223" s="5"/>
      <c r="DII223" s="5"/>
      <c r="DIJ223" s="5"/>
      <c r="DIK223" s="5"/>
      <c r="DIL223" s="5"/>
      <c r="DIM223" s="5">
        <v>220</v>
      </c>
      <c r="DIN223" s="2"/>
      <c r="DIO223" s="2">
        <v>15</v>
      </c>
      <c r="DIP223" s="5"/>
      <c r="DIQ223" s="5"/>
      <c r="DIR223" s="5"/>
      <c r="DIS223" s="5"/>
      <c r="DIT223" s="5"/>
      <c r="DIU223" s="5">
        <v>220</v>
      </c>
      <c r="DIV223" s="2"/>
      <c r="DIW223" s="2">
        <v>15</v>
      </c>
      <c r="DIX223" s="5"/>
      <c r="DIY223" s="5"/>
      <c r="DIZ223" s="5"/>
      <c r="DJA223" s="5"/>
      <c r="DJB223" s="5"/>
      <c r="DJC223" s="5">
        <v>220</v>
      </c>
      <c r="DJD223" s="2"/>
      <c r="DJE223" s="2">
        <v>15</v>
      </c>
      <c r="DJF223" s="5"/>
      <c r="DJG223" s="5"/>
      <c r="DJH223" s="5"/>
      <c r="DJI223" s="5"/>
      <c r="DJJ223" s="5"/>
      <c r="DJK223" s="5">
        <v>220</v>
      </c>
      <c r="DJL223" s="2"/>
      <c r="DJM223" s="2">
        <v>15</v>
      </c>
      <c r="DJN223" s="5"/>
      <c r="DJO223" s="5"/>
      <c r="DJP223" s="5"/>
      <c r="DJQ223" s="5"/>
      <c r="DJR223" s="5"/>
      <c r="DJS223" s="5">
        <v>220</v>
      </c>
      <c r="DJT223" s="2"/>
      <c r="DJU223" s="2">
        <v>15</v>
      </c>
      <c r="DJV223" s="5"/>
      <c r="DJW223" s="5"/>
      <c r="DJX223" s="5"/>
      <c r="DJY223" s="5"/>
      <c r="DJZ223" s="5"/>
      <c r="DKA223" s="5">
        <v>220</v>
      </c>
      <c r="DKB223" s="2"/>
      <c r="DKC223" s="2">
        <v>15</v>
      </c>
      <c r="DKD223" s="5"/>
      <c r="DKE223" s="5"/>
      <c r="DKF223" s="5"/>
      <c r="DKG223" s="5"/>
      <c r="DKH223" s="5"/>
      <c r="DKI223" s="5">
        <v>220</v>
      </c>
      <c r="DKJ223" s="2"/>
      <c r="DKK223" s="2">
        <v>15</v>
      </c>
      <c r="DKL223" s="5"/>
      <c r="DKM223" s="5"/>
      <c r="DKN223" s="5"/>
      <c r="DKO223" s="5"/>
      <c r="DKP223" s="5"/>
      <c r="DKQ223" s="5">
        <v>220</v>
      </c>
      <c r="DKR223" s="2"/>
      <c r="DKS223" s="2">
        <v>15</v>
      </c>
      <c r="DKT223" s="5"/>
      <c r="DKU223" s="5"/>
      <c r="DKV223" s="5"/>
      <c r="DKW223" s="5"/>
      <c r="DKX223" s="5"/>
      <c r="DKY223" s="5">
        <v>220</v>
      </c>
      <c r="DKZ223" s="2"/>
      <c r="DLA223" s="2">
        <v>15</v>
      </c>
      <c r="DLB223" s="5"/>
      <c r="DLC223" s="5"/>
      <c r="DLD223" s="5"/>
      <c r="DLE223" s="5"/>
      <c r="DLF223" s="5"/>
      <c r="DLG223" s="5">
        <v>220</v>
      </c>
      <c r="DLH223" s="2"/>
      <c r="DLI223" s="2">
        <v>15</v>
      </c>
      <c r="DLJ223" s="5"/>
      <c r="DLK223" s="5"/>
      <c r="DLL223" s="5"/>
      <c r="DLM223" s="5"/>
      <c r="DLN223" s="5"/>
      <c r="DLO223" s="5">
        <v>220</v>
      </c>
      <c r="DLP223" s="2"/>
      <c r="DLQ223" s="2">
        <v>15</v>
      </c>
      <c r="DLR223" s="5"/>
      <c r="DLS223" s="5"/>
      <c r="DLT223" s="5"/>
      <c r="DLU223" s="5"/>
      <c r="DLV223" s="5"/>
      <c r="DLW223" s="5">
        <v>220</v>
      </c>
      <c r="DLX223" s="2"/>
      <c r="DLY223" s="2">
        <v>15</v>
      </c>
      <c r="DLZ223" s="5"/>
      <c r="DMA223" s="5"/>
      <c r="DMB223" s="5"/>
      <c r="DMC223" s="5"/>
      <c r="DMD223" s="5"/>
      <c r="DME223" s="5">
        <v>220</v>
      </c>
      <c r="DMF223" s="2"/>
      <c r="DMG223" s="2">
        <v>15</v>
      </c>
      <c r="DMH223" s="5"/>
      <c r="DMI223" s="5"/>
      <c r="DMJ223" s="5"/>
      <c r="DMK223" s="5"/>
      <c r="DML223" s="5"/>
      <c r="DMM223" s="5">
        <v>220</v>
      </c>
      <c r="DMN223" s="2"/>
      <c r="DMO223" s="2">
        <v>15</v>
      </c>
      <c r="DMP223" s="5"/>
      <c r="DMQ223" s="5"/>
      <c r="DMR223" s="5"/>
      <c r="DMS223" s="5"/>
      <c r="DMT223" s="5"/>
      <c r="DMU223" s="5">
        <v>220</v>
      </c>
      <c r="DMV223" s="2"/>
      <c r="DMW223" s="2">
        <v>15</v>
      </c>
      <c r="DMX223" s="5"/>
      <c r="DMY223" s="5"/>
      <c r="DMZ223" s="5"/>
      <c r="DNA223" s="5"/>
      <c r="DNB223" s="5"/>
      <c r="DNC223" s="5">
        <v>220</v>
      </c>
      <c r="DND223" s="2"/>
      <c r="DNE223" s="2">
        <v>15</v>
      </c>
      <c r="DNF223" s="5"/>
      <c r="DNG223" s="5"/>
      <c r="DNH223" s="5"/>
      <c r="DNI223" s="5"/>
      <c r="DNJ223" s="5"/>
      <c r="DNK223" s="5">
        <v>220</v>
      </c>
      <c r="DNL223" s="2"/>
      <c r="DNM223" s="2">
        <v>15</v>
      </c>
      <c r="DNN223" s="5"/>
      <c r="DNO223" s="5"/>
      <c r="DNP223" s="5"/>
      <c r="DNQ223" s="5"/>
      <c r="DNR223" s="5"/>
      <c r="DNS223" s="5">
        <v>220</v>
      </c>
      <c r="DNT223" s="2"/>
      <c r="DNU223" s="2">
        <v>15</v>
      </c>
      <c r="DNV223" s="5"/>
      <c r="DNW223" s="5"/>
      <c r="DNX223" s="5"/>
      <c r="DNY223" s="5"/>
      <c r="DNZ223" s="5"/>
      <c r="DOA223" s="5">
        <v>220</v>
      </c>
      <c r="DOB223" s="2"/>
      <c r="DOC223" s="2">
        <v>15</v>
      </c>
      <c r="DOD223" s="5"/>
      <c r="DOE223" s="5"/>
      <c r="DOF223" s="5"/>
      <c r="DOG223" s="5"/>
      <c r="DOH223" s="5"/>
      <c r="DOI223" s="5">
        <v>220</v>
      </c>
      <c r="DOJ223" s="2"/>
      <c r="DOK223" s="2">
        <v>15</v>
      </c>
      <c r="DOL223" s="5"/>
      <c r="DOM223" s="5"/>
      <c r="DON223" s="5"/>
      <c r="DOO223" s="5"/>
      <c r="DOP223" s="5"/>
      <c r="DOQ223" s="5">
        <v>220</v>
      </c>
      <c r="DOR223" s="2"/>
      <c r="DOS223" s="2">
        <v>15</v>
      </c>
      <c r="DOT223" s="5"/>
      <c r="DOU223" s="5"/>
      <c r="DOV223" s="5"/>
      <c r="DOW223" s="5"/>
      <c r="DOX223" s="5"/>
      <c r="DOY223" s="5">
        <v>220</v>
      </c>
      <c r="DOZ223" s="2"/>
      <c r="DPA223" s="2">
        <v>15</v>
      </c>
      <c r="DPB223" s="5"/>
      <c r="DPC223" s="5"/>
      <c r="DPD223" s="5"/>
      <c r="DPE223" s="5"/>
      <c r="DPF223" s="5"/>
      <c r="DPG223" s="5">
        <v>220</v>
      </c>
      <c r="DPH223" s="2"/>
      <c r="DPI223" s="2">
        <v>15</v>
      </c>
      <c r="DPJ223" s="5"/>
      <c r="DPK223" s="5"/>
      <c r="DPL223" s="5"/>
      <c r="DPM223" s="5"/>
      <c r="DPN223" s="5"/>
      <c r="DPO223" s="5">
        <v>220</v>
      </c>
      <c r="DPP223" s="2"/>
      <c r="DPQ223" s="2">
        <v>15</v>
      </c>
      <c r="DPR223" s="5"/>
      <c r="DPS223" s="5"/>
      <c r="DPT223" s="5"/>
      <c r="DPU223" s="5"/>
      <c r="DPV223" s="5"/>
      <c r="DPW223" s="5">
        <v>220</v>
      </c>
      <c r="DPX223" s="2"/>
      <c r="DPY223" s="2">
        <v>15</v>
      </c>
      <c r="DPZ223" s="5"/>
      <c r="DQA223" s="5"/>
      <c r="DQB223" s="5"/>
      <c r="DQC223" s="5"/>
      <c r="DQD223" s="5"/>
      <c r="DQE223" s="5">
        <v>220</v>
      </c>
      <c r="DQF223" s="2"/>
      <c r="DQG223" s="2">
        <v>15</v>
      </c>
      <c r="DQH223" s="5"/>
      <c r="DQI223" s="5"/>
      <c r="DQJ223" s="5"/>
      <c r="DQK223" s="5"/>
      <c r="DQL223" s="5"/>
      <c r="DQM223" s="5">
        <v>220</v>
      </c>
      <c r="DQN223" s="2"/>
      <c r="DQO223" s="2">
        <v>15</v>
      </c>
      <c r="DQP223" s="5"/>
      <c r="DQQ223" s="5"/>
      <c r="DQR223" s="5"/>
      <c r="DQS223" s="5"/>
      <c r="DQT223" s="5"/>
      <c r="DQU223" s="5">
        <v>220</v>
      </c>
      <c r="DQV223" s="2"/>
      <c r="DQW223" s="2">
        <v>15</v>
      </c>
      <c r="DQX223" s="5"/>
      <c r="DQY223" s="5"/>
      <c r="DQZ223" s="5"/>
      <c r="DRA223" s="5"/>
      <c r="DRB223" s="5"/>
      <c r="DRC223" s="5">
        <v>220</v>
      </c>
      <c r="DRD223" s="2"/>
      <c r="DRE223" s="2">
        <v>15</v>
      </c>
      <c r="DRF223" s="5"/>
      <c r="DRG223" s="5"/>
      <c r="DRH223" s="5"/>
      <c r="DRI223" s="5"/>
      <c r="DRJ223" s="5"/>
      <c r="DRK223" s="5">
        <v>220</v>
      </c>
      <c r="DRL223" s="2"/>
      <c r="DRM223" s="2">
        <v>15</v>
      </c>
      <c r="DRN223" s="5"/>
      <c r="DRO223" s="5"/>
      <c r="DRP223" s="5"/>
      <c r="DRQ223" s="5"/>
      <c r="DRR223" s="5"/>
      <c r="DRS223" s="5">
        <v>220</v>
      </c>
      <c r="DRT223" s="2"/>
      <c r="DRU223" s="2">
        <v>15</v>
      </c>
      <c r="DRV223" s="5"/>
      <c r="DRW223" s="5"/>
      <c r="DRX223" s="5"/>
      <c r="DRY223" s="5"/>
      <c r="DRZ223" s="5"/>
      <c r="DSA223" s="5">
        <v>220</v>
      </c>
      <c r="DSB223" s="2"/>
      <c r="DSC223" s="2">
        <v>15</v>
      </c>
      <c r="DSD223" s="5"/>
      <c r="DSE223" s="5"/>
      <c r="DSF223" s="5"/>
      <c r="DSG223" s="5"/>
      <c r="DSH223" s="5"/>
      <c r="DSI223" s="5">
        <v>220</v>
      </c>
      <c r="DSJ223" s="2"/>
      <c r="DSK223" s="2">
        <v>15</v>
      </c>
      <c r="DSL223" s="5"/>
      <c r="DSM223" s="5"/>
      <c r="DSN223" s="5"/>
      <c r="DSO223" s="5"/>
      <c r="DSP223" s="5"/>
      <c r="DSQ223" s="5">
        <v>220</v>
      </c>
      <c r="DSR223" s="2"/>
      <c r="DSS223" s="2">
        <v>15</v>
      </c>
      <c r="DST223" s="5"/>
      <c r="DSU223" s="5"/>
      <c r="DSV223" s="5"/>
      <c r="DSW223" s="5"/>
      <c r="DSX223" s="5"/>
      <c r="DSY223" s="5">
        <v>220</v>
      </c>
      <c r="DSZ223" s="2"/>
      <c r="DTA223" s="2">
        <v>15</v>
      </c>
      <c r="DTB223" s="5"/>
      <c r="DTC223" s="5"/>
      <c r="DTD223" s="5"/>
      <c r="DTE223" s="5"/>
      <c r="DTF223" s="5"/>
      <c r="DTG223" s="5">
        <v>220</v>
      </c>
      <c r="DTH223" s="2"/>
      <c r="DTI223" s="2">
        <v>15</v>
      </c>
      <c r="DTJ223" s="5"/>
      <c r="DTK223" s="5"/>
      <c r="DTL223" s="5"/>
      <c r="DTM223" s="5"/>
      <c r="DTN223" s="5"/>
      <c r="DTO223" s="5">
        <v>220</v>
      </c>
      <c r="DTP223" s="2"/>
      <c r="DTQ223" s="2">
        <v>15</v>
      </c>
      <c r="DTR223" s="5"/>
      <c r="DTS223" s="5"/>
      <c r="DTT223" s="5"/>
      <c r="DTU223" s="5"/>
      <c r="DTV223" s="5"/>
      <c r="DTW223" s="5">
        <v>220</v>
      </c>
      <c r="DTX223" s="2"/>
      <c r="DTY223" s="2">
        <v>15</v>
      </c>
      <c r="DTZ223" s="5"/>
      <c r="DUA223" s="5"/>
      <c r="DUB223" s="5"/>
      <c r="DUC223" s="5"/>
      <c r="DUD223" s="5"/>
      <c r="DUE223" s="5">
        <v>220</v>
      </c>
      <c r="DUF223" s="2"/>
      <c r="DUG223" s="2">
        <v>15</v>
      </c>
      <c r="DUH223" s="5"/>
      <c r="DUI223" s="5"/>
      <c r="DUJ223" s="5"/>
      <c r="DUK223" s="5"/>
      <c r="DUL223" s="5"/>
      <c r="DUM223" s="5">
        <v>220</v>
      </c>
      <c r="DUN223" s="2"/>
      <c r="DUO223" s="2">
        <v>15</v>
      </c>
      <c r="DUP223" s="5"/>
      <c r="DUQ223" s="5"/>
      <c r="DUR223" s="5"/>
      <c r="DUS223" s="5"/>
      <c r="DUT223" s="5"/>
      <c r="DUU223" s="5">
        <v>220</v>
      </c>
      <c r="DUV223" s="2"/>
      <c r="DUW223" s="2">
        <v>15</v>
      </c>
      <c r="DUX223" s="5"/>
      <c r="DUY223" s="5"/>
      <c r="DUZ223" s="5"/>
      <c r="DVA223" s="5"/>
      <c r="DVB223" s="5"/>
      <c r="DVC223" s="5">
        <v>220</v>
      </c>
      <c r="DVD223" s="2"/>
      <c r="DVE223" s="2">
        <v>15</v>
      </c>
      <c r="DVF223" s="5"/>
      <c r="DVG223" s="5"/>
      <c r="DVH223" s="5"/>
      <c r="DVI223" s="5"/>
      <c r="DVJ223" s="5"/>
      <c r="DVK223" s="5">
        <v>220</v>
      </c>
      <c r="DVL223" s="2"/>
      <c r="DVM223" s="2">
        <v>15</v>
      </c>
      <c r="DVN223" s="5"/>
      <c r="DVO223" s="5"/>
      <c r="DVP223" s="5"/>
      <c r="DVQ223" s="5"/>
      <c r="DVR223" s="5"/>
      <c r="DVS223" s="5">
        <v>220</v>
      </c>
      <c r="DVT223" s="2"/>
      <c r="DVU223" s="2">
        <v>15</v>
      </c>
      <c r="DVV223" s="5"/>
      <c r="DVW223" s="5"/>
      <c r="DVX223" s="5"/>
      <c r="DVY223" s="5"/>
      <c r="DVZ223" s="5"/>
      <c r="DWA223" s="5">
        <v>220</v>
      </c>
      <c r="DWB223" s="2"/>
      <c r="DWC223" s="2">
        <v>15</v>
      </c>
      <c r="DWD223" s="5"/>
      <c r="DWE223" s="5"/>
      <c r="DWF223" s="5"/>
      <c r="DWG223" s="5"/>
      <c r="DWH223" s="5"/>
      <c r="DWI223" s="5">
        <v>220</v>
      </c>
      <c r="DWJ223" s="2"/>
      <c r="DWK223" s="2">
        <v>15</v>
      </c>
      <c r="DWL223" s="5"/>
      <c r="DWM223" s="5"/>
      <c r="DWN223" s="5"/>
      <c r="DWO223" s="5"/>
      <c r="DWP223" s="5"/>
      <c r="DWQ223" s="5">
        <v>220</v>
      </c>
      <c r="DWR223" s="2"/>
      <c r="DWS223" s="2">
        <v>15</v>
      </c>
      <c r="DWT223" s="5"/>
      <c r="DWU223" s="5"/>
      <c r="DWV223" s="5"/>
      <c r="DWW223" s="5"/>
      <c r="DWX223" s="5"/>
      <c r="DWY223" s="5">
        <v>220</v>
      </c>
      <c r="DWZ223" s="2"/>
      <c r="DXA223" s="2">
        <v>15</v>
      </c>
      <c r="DXB223" s="5"/>
      <c r="DXC223" s="5"/>
      <c r="DXD223" s="5"/>
      <c r="DXE223" s="5"/>
      <c r="DXF223" s="5"/>
      <c r="DXG223" s="5">
        <v>220</v>
      </c>
      <c r="DXH223" s="2"/>
      <c r="DXI223" s="2">
        <v>15</v>
      </c>
      <c r="DXJ223" s="5"/>
      <c r="DXK223" s="5"/>
      <c r="DXL223" s="5"/>
      <c r="DXM223" s="5"/>
      <c r="DXN223" s="5"/>
      <c r="DXO223" s="5">
        <v>220</v>
      </c>
      <c r="DXP223" s="2"/>
      <c r="DXQ223" s="2">
        <v>15</v>
      </c>
      <c r="DXR223" s="5"/>
      <c r="DXS223" s="5"/>
      <c r="DXT223" s="5"/>
      <c r="DXU223" s="5"/>
      <c r="DXV223" s="5"/>
      <c r="DXW223" s="5">
        <v>220</v>
      </c>
      <c r="DXX223" s="2"/>
      <c r="DXY223" s="2">
        <v>15</v>
      </c>
      <c r="DXZ223" s="5"/>
      <c r="DYA223" s="5"/>
      <c r="DYB223" s="5"/>
      <c r="DYC223" s="5"/>
      <c r="DYD223" s="5"/>
      <c r="DYE223" s="5">
        <v>220</v>
      </c>
      <c r="DYF223" s="2"/>
      <c r="DYG223" s="2">
        <v>15</v>
      </c>
      <c r="DYH223" s="5"/>
      <c r="DYI223" s="5"/>
      <c r="DYJ223" s="5"/>
      <c r="DYK223" s="5"/>
      <c r="DYL223" s="5"/>
      <c r="DYM223" s="5">
        <v>220</v>
      </c>
      <c r="DYN223" s="2"/>
      <c r="DYO223" s="2">
        <v>15</v>
      </c>
      <c r="DYP223" s="5"/>
      <c r="DYQ223" s="5"/>
      <c r="DYR223" s="5"/>
      <c r="DYS223" s="5"/>
      <c r="DYT223" s="5"/>
      <c r="DYU223" s="5">
        <v>220</v>
      </c>
      <c r="DYV223" s="2"/>
      <c r="DYW223" s="2">
        <v>15</v>
      </c>
      <c r="DYX223" s="5"/>
      <c r="DYY223" s="5"/>
      <c r="DYZ223" s="5"/>
      <c r="DZA223" s="5"/>
      <c r="DZB223" s="5"/>
      <c r="DZC223" s="5">
        <v>220</v>
      </c>
      <c r="DZD223" s="2"/>
      <c r="DZE223" s="2">
        <v>15</v>
      </c>
      <c r="DZF223" s="5"/>
      <c r="DZG223" s="5"/>
      <c r="DZH223" s="5"/>
      <c r="DZI223" s="5"/>
      <c r="DZJ223" s="5"/>
      <c r="DZK223" s="5">
        <v>220</v>
      </c>
      <c r="DZL223" s="2"/>
      <c r="DZM223" s="2">
        <v>15</v>
      </c>
      <c r="DZN223" s="5"/>
      <c r="DZO223" s="5"/>
      <c r="DZP223" s="5"/>
      <c r="DZQ223" s="5"/>
      <c r="DZR223" s="5"/>
      <c r="DZS223" s="5">
        <v>220</v>
      </c>
      <c r="DZT223" s="2"/>
      <c r="DZU223" s="2">
        <v>15</v>
      </c>
      <c r="DZV223" s="5"/>
      <c r="DZW223" s="5"/>
      <c r="DZX223" s="5"/>
      <c r="DZY223" s="5"/>
      <c r="DZZ223" s="5"/>
      <c r="EAA223" s="5">
        <v>220</v>
      </c>
      <c r="EAB223" s="2"/>
      <c r="EAC223" s="2">
        <v>15</v>
      </c>
      <c r="EAD223" s="5"/>
      <c r="EAE223" s="5"/>
      <c r="EAF223" s="5"/>
      <c r="EAG223" s="5"/>
      <c r="EAH223" s="5"/>
      <c r="EAI223" s="5">
        <v>220</v>
      </c>
      <c r="EAJ223" s="2"/>
      <c r="EAK223" s="2">
        <v>15</v>
      </c>
      <c r="EAL223" s="5"/>
      <c r="EAM223" s="5"/>
      <c r="EAN223" s="5"/>
      <c r="EAO223" s="5"/>
      <c r="EAP223" s="5"/>
      <c r="EAQ223" s="5">
        <v>220</v>
      </c>
      <c r="EAR223" s="2"/>
      <c r="EAS223" s="2">
        <v>15</v>
      </c>
      <c r="EAT223" s="5"/>
      <c r="EAU223" s="5"/>
      <c r="EAV223" s="5"/>
      <c r="EAW223" s="5"/>
      <c r="EAX223" s="5"/>
      <c r="EAY223" s="5">
        <v>220</v>
      </c>
      <c r="EAZ223" s="2"/>
      <c r="EBA223" s="2">
        <v>15</v>
      </c>
      <c r="EBB223" s="5"/>
      <c r="EBC223" s="5"/>
      <c r="EBD223" s="5"/>
      <c r="EBE223" s="5"/>
      <c r="EBF223" s="5"/>
      <c r="EBG223" s="5">
        <v>220</v>
      </c>
      <c r="EBH223" s="2"/>
      <c r="EBI223" s="2">
        <v>15</v>
      </c>
      <c r="EBJ223" s="5"/>
      <c r="EBK223" s="5"/>
      <c r="EBL223" s="5"/>
      <c r="EBM223" s="5"/>
      <c r="EBN223" s="5"/>
      <c r="EBO223" s="5">
        <v>220</v>
      </c>
      <c r="EBP223" s="2"/>
      <c r="EBQ223" s="2">
        <v>15</v>
      </c>
      <c r="EBR223" s="5"/>
      <c r="EBS223" s="5"/>
      <c r="EBT223" s="5"/>
      <c r="EBU223" s="5"/>
      <c r="EBV223" s="5"/>
      <c r="EBW223" s="5">
        <v>220</v>
      </c>
      <c r="EBX223" s="2"/>
      <c r="EBY223" s="2">
        <v>15</v>
      </c>
      <c r="EBZ223" s="5"/>
      <c r="ECA223" s="5"/>
      <c r="ECB223" s="5"/>
      <c r="ECC223" s="5"/>
      <c r="ECD223" s="5"/>
      <c r="ECE223" s="5">
        <v>220</v>
      </c>
      <c r="ECF223" s="2"/>
      <c r="ECG223" s="2">
        <v>15</v>
      </c>
      <c r="ECH223" s="5"/>
      <c r="ECI223" s="5"/>
      <c r="ECJ223" s="5"/>
      <c r="ECK223" s="5"/>
      <c r="ECL223" s="5"/>
      <c r="ECM223" s="5">
        <v>220</v>
      </c>
      <c r="ECN223" s="2"/>
      <c r="ECO223" s="2">
        <v>15</v>
      </c>
      <c r="ECP223" s="5"/>
      <c r="ECQ223" s="5"/>
      <c r="ECR223" s="5"/>
      <c r="ECS223" s="5"/>
      <c r="ECT223" s="5"/>
      <c r="ECU223" s="5">
        <v>220</v>
      </c>
      <c r="ECV223" s="2"/>
      <c r="ECW223" s="2">
        <v>15</v>
      </c>
      <c r="ECX223" s="5"/>
      <c r="ECY223" s="5"/>
      <c r="ECZ223" s="5"/>
      <c r="EDA223" s="5"/>
      <c r="EDB223" s="5"/>
      <c r="EDC223" s="5">
        <v>220</v>
      </c>
      <c r="EDD223" s="2"/>
      <c r="EDE223" s="2">
        <v>15</v>
      </c>
      <c r="EDF223" s="5"/>
      <c r="EDG223" s="5"/>
      <c r="EDH223" s="5"/>
      <c r="EDI223" s="5"/>
      <c r="EDJ223" s="5"/>
      <c r="EDK223" s="5">
        <v>220</v>
      </c>
      <c r="EDL223" s="2"/>
      <c r="EDM223" s="2">
        <v>15</v>
      </c>
      <c r="EDN223" s="5"/>
      <c r="EDO223" s="5"/>
      <c r="EDP223" s="5"/>
      <c r="EDQ223" s="5"/>
      <c r="EDR223" s="5"/>
      <c r="EDS223" s="5">
        <v>220</v>
      </c>
      <c r="EDT223" s="2"/>
      <c r="EDU223" s="2">
        <v>15</v>
      </c>
      <c r="EDV223" s="5"/>
      <c r="EDW223" s="5"/>
      <c r="EDX223" s="5"/>
      <c r="EDY223" s="5"/>
      <c r="EDZ223" s="5"/>
      <c r="EEA223" s="5">
        <v>220</v>
      </c>
      <c r="EEB223" s="2"/>
      <c r="EEC223" s="2">
        <v>15</v>
      </c>
      <c r="EED223" s="5"/>
      <c r="EEE223" s="5"/>
      <c r="EEF223" s="5"/>
      <c r="EEG223" s="5"/>
      <c r="EEH223" s="5"/>
      <c r="EEI223" s="5">
        <v>220</v>
      </c>
      <c r="EEJ223" s="2"/>
      <c r="EEK223" s="2">
        <v>15</v>
      </c>
      <c r="EEL223" s="5"/>
      <c r="EEM223" s="5"/>
      <c r="EEN223" s="5"/>
      <c r="EEO223" s="5"/>
      <c r="EEP223" s="5"/>
      <c r="EEQ223" s="5">
        <v>220</v>
      </c>
      <c r="EER223" s="2"/>
      <c r="EES223" s="2">
        <v>15</v>
      </c>
      <c r="EET223" s="5"/>
      <c r="EEU223" s="5"/>
      <c r="EEV223" s="5"/>
      <c r="EEW223" s="5"/>
      <c r="EEX223" s="5"/>
      <c r="EEY223" s="5">
        <v>220</v>
      </c>
      <c r="EEZ223" s="2"/>
      <c r="EFA223" s="2">
        <v>15</v>
      </c>
      <c r="EFB223" s="5"/>
      <c r="EFC223" s="5"/>
      <c r="EFD223" s="5"/>
      <c r="EFE223" s="5"/>
      <c r="EFF223" s="5"/>
      <c r="EFG223" s="5">
        <v>220</v>
      </c>
      <c r="EFH223" s="2"/>
      <c r="EFI223" s="2">
        <v>15</v>
      </c>
      <c r="EFJ223" s="5"/>
      <c r="EFK223" s="5"/>
      <c r="EFL223" s="5"/>
      <c r="EFM223" s="5"/>
      <c r="EFN223" s="5"/>
      <c r="EFO223" s="5">
        <v>220</v>
      </c>
      <c r="EFP223" s="2"/>
      <c r="EFQ223" s="2">
        <v>15</v>
      </c>
      <c r="EFR223" s="5"/>
      <c r="EFS223" s="5"/>
      <c r="EFT223" s="5"/>
      <c r="EFU223" s="5"/>
      <c r="EFV223" s="5"/>
      <c r="EFW223" s="5">
        <v>220</v>
      </c>
      <c r="EFX223" s="2"/>
      <c r="EFY223" s="2">
        <v>15</v>
      </c>
      <c r="EFZ223" s="5"/>
      <c r="EGA223" s="5"/>
      <c r="EGB223" s="5"/>
      <c r="EGC223" s="5"/>
      <c r="EGD223" s="5"/>
      <c r="EGE223" s="5">
        <v>220</v>
      </c>
      <c r="EGF223" s="2"/>
      <c r="EGG223" s="2">
        <v>15</v>
      </c>
      <c r="EGH223" s="5"/>
      <c r="EGI223" s="5"/>
      <c r="EGJ223" s="5"/>
      <c r="EGK223" s="5"/>
      <c r="EGL223" s="5"/>
      <c r="EGM223" s="5">
        <v>220</v>
      </c>
      <c r="EGN223" s="2"/>
      <c r="EGO223" s="2">
        <v>15</v>
      </c>
      <c r="EGP223" s="5"/>
      <c r="EGQ223" s="5"/>
      <c r="EGR223" s="5"/>
      <c r="EGS223" s="5"/>
      <c r="EGT223" s="5"/>
      <c r="EGU223" s="5">
        <v>220</v>
      </c>
      <c r="EGV223" s="2"/>
      <c r="EGW223" s="2">
        <v>15</v>
      </c>
      <c r="EGX223" s="5"/>
      <c r="EGY223" s="5"/>
      <c r="EGZ223" s="5"/>
      <c r="EHA223" s="5"/>
      <c r="EHB223" s="5"/>
      <c r="EHC223" s="5">
        <v>220</v>
      </c>
      <c r="EHD223" s="2"/>
      <c r="EHE223" s="2">
        <v>15</v>
      </c>
      <c r="EHF223" s="5"/>
      <c r="EHG223" s="5"/>
      <c r="EHH223" s="5"/>
      <c r="EHI223" s="5"/>
      <c r="EHJ223" s="5"/>
      <c r="EHK223" s="5">
        <v>220</v>
      </c>
      <c r="EHL223" s="2"/>
      <c r="EHM223" s="2">
        <v>15</v>
      </c>
      <c r="EHN223" s="5"/>
      <c r="EHO223" s="5"/>
      <c r="EHP223" s="5"/>
      <c r="EHQ223" s="5"/>
      <c r="EHR223" s="5"/>
      <c r="EHS223" s="5">
        <v>220</v>
      </c>
      <c r="EHT223" s="2"/>
      <c r="EHU223" s="2">
        <v>15</v>
      </c>
      <c r="EHV223" s="5"/>
      <c r="EHW223" s="5"/>
      <c r="EHX223" s="5"/>
      <c r="EHY223" s="5"/>
      <c r="EHZ223" s="5"/>
      <c r="EIA223" s="5">
        <v>220</v>
      </c>
      <c r="EIB223" s="2"/>
      <c r="EIC223" s="2">
        <v>15</v>
      </c>
      <c r="EID223" s="5"/>
      <c r="EIE223" s="5"/>
      <c r="EIF223" s="5"/>
      <c r="EIG223" s="5"/>
      <c r="EIH223" s="5"/>
      <c r="EII223" s="5">
        <v>220</v>
      </c>
      <c r="EIJ223" s="2"/>
      <c r="EIK223" s="2">
        <v>15</v>
      </c>
      <c r="EIL223" s="5"/>
      <c r="EIM223" s="5"/>
      <c r="EIN223" s="5"/>
      <c r="EIO223" s="5"/>
      <c r="EIP223" s="5"/>
      <c r="EIQ223" s="5">
        <v>220</v>
      </c>
      <c r="EIR223" s="2"/>
      <c r="EIS223" s="2">
        <v>15</v>
      </c>
      <c r="EIT223" s="5"/>
      <c r="EIU223" s="5"/>
      <c r="EIV223" s="5"/>
      <c r="EIW223" s="5"/>
      <c r="EIX223" s="5"/>
      <c r="EIY223" s="5">
        <v>220</v>
      </c>
      <c r="EIZ223" s="2"/>
      <c r="EJA223" s="2">
        <v>15</v>
      </c>
      <c r="EJB223" s="5"/>
      <c r="EJC223" s="5"/>
      <c r="EJD223" s="5"/>
      <c r="EJE223" s="5"/>
      <c r="EJF223" s="5"/>
      <c r="EJG223" s="5">
        <v>220</v>
      </c>
      <c r="EJH223" s="2"/>
      <c r="EJI223" s="2">
        <v>15</v>
      </c>
      <c r="EJJ223" s="5"/>
      <c r="EJK223" s="5"/>
      <c r="EJL223" s="5"/>
      <c r="EJM223" s="5"/>
      <c r="EJN223" s="5"/>
      <c r="EJO223" s="5">
        <v>220</v>
      </c>
      <c r="EJP223" s="2"/>
      <c r="EJQ223" s="2">
        <v>15</v>
      </c>
      <c r="EJR223" s="5"/>
      <c r="EJS223" s="5"/>
      <c r="EJT223" s="5"/>
      <c r="EJU223" s="5"/>
      <c r="EJV223" s="5"/>
      <c r="EJW223" s="5">
        <v>220</v>
      </c>
      <c r="EJX223" s="2"/>
      <c r="EJY223" s="2">
        <v>15</v>
      </c>
      <c r="EJZ223" s="5"/>
      <c r="EKA223" s="5"/>
      <c r="EKB223" s="5"/>
      <c r="EKC223" s="5"/>
      <c r="EKD223" s="5"/>
      <c r="EKE223" s="5">
        <v>220</v>
      </c>
      <c r="EKF223" s="2"/>
      <c r="EKG223" s="2">
        <v>15</v>
      </c>
      <c r="EKH223" s="5"/>
      <c r="EKI223" s="5"/>
      <c r="EKJ223" s="5"/>
      <c r="EKK223" s="5"/>
      <c r="EKL223" s="5"/>
      <c r="EKM223" s="5">
        <v>220</v>
      </c>
      <c r="EKN223" s="2"/>
      <c r="EKO223" s="2">
        <v>15</v>
      </c>
      <c r="EKP223" s="5"/>
      <c r="EKQ223" s="5"/>
      <c r="EKR223" s="5"/>
      <c r="EKS223" s="5"/>
      <c r="EKT223" s="5"/>
      <c r="EKU223" s="5">
        <v>220</v>
      </c>
      <c r="EKV223" s="2"/>
      <c r="EKW223" s="2">
        <v>15</v>
      </c>
      <c r="EKX223" s="5"/>
      <c r="EKY223" s="5"/>
      <c r="EKZ223" s="5"/>
      <c r="ELA223" s="5"/>
      <c r="ELB223" s="5"/>
      <c r="ELC223" s="5">
        <v>220</v>
      </c>
      <c r="ELD223" s="2"/>
      <c r="ELE223" s="2">
        <v>15</v>
      </c>
      <c r="ELF223" s="5"/>
      <c r="ELG223" s="5"/>
      <c r="ELH223" s="5"/>
      <c r="ELI223" s="5"/>
      <c r="ELJ223" s="5"/>
      <c r="ELK223" s="5">
        <v>220</v>
      </c>
      <c r="ELL223" s="2"/>
      <c r="ELM223" s="2">
        <v>15</v>
      </c>
      <c r="ELN223" s="5"/>
      <c r="ELO223" s="5"/>
      <c r="ELP223" s="5"/>
      <c r="ELQ223" s="5"/>
      <c r="ELR223" s="5"/>
      <c r="ELS223" s="5">
        <v>220</v>
      </c>
      <c r="ELT223" s="2"/>
      <c r="ELU223" s="2">
        <v>15</v>
      </c>
      <c r="ELV223" s="5"/>
      <c r="ELW223" s="5"/>
      <c r="ELX223" s="5"/>
      <c r="ELY223" s="5"/>
      <c r="ELZ223" s="5"/>
      <c r="EMA223" s="5">
        <v>220</v>
      </c>
      <c r="EMB223" s="2"/>
      <c r="EMC223" s="2">
        <v>15</v>
      </c>
      <c r="EMD223" s="5"/>
      <c r="EME223" s="5"/>
      <c r="EMF223" s="5"/>
      <c r="EMG223" s="5"/>
      <c r="EMH223" s="5"/>
      <c r="EMI223" s="5">
        <v>220</v>
      </c>
      <c r="EMJ223" s="2"/>
      <c r="EMK223" s="2">
        <v>15</v>
      </c>
      <c r="EML223" s="5"/>
      <c r="EMM223" s="5"/>
      <c r="EMN223" s="5"/>
      <c r="EMO223" s="5"/>
      <c r="EMP223" s="5"/>
      <c r="EMQ223" s="5">
        <v>220</v>
      </c>
      <c r="EMR223" s="2"/>
      <c r="EMS223" s="2">
        <v>15</v>
      </c>
      <c r="EMT223" s="5"/>
      <c r="EMU223" s="5"/>
      <c r="EMV223" s="5"/>
      <c r="EMW223" s="5"/>
      <c r="EMX223" s="5"/>
      <c r="EMY223" s="5">
        <v>220</v>
      </c>
      <c r="EMZ223" s="2"/>
      <c r="ENA223" s="2">
        <v>15</v>
      </c>
      <c r="ENB223" s="5"/>
      <c r="ENC223" s="5"/>
      <c r="END223" s="5"/>
      <c r="ENE223" s="5"/>
      <c r="ENF223" s="5"/>
      <c r="ENG223" s="5">
        <v>220</v>
      </c>
      <c r="ENH223" s="2"/>
      <c r="ENI223" s="2">
        <v>15</v>
      </c>
      <c r="ENJ223" s="5"/>
      <c r="ENK223" s="5"/>
      <c r="ENL223" s="5"/>
      <c r="ENM223" s="5"/>
      <c r="ENN223" s="5"/>
      <c r="ENO223" s="5">
        <v>220</v>
      </c>
      <c r="ENP223" s="2"/>
      <c r="ENQ223" s="2">
        <v>15</v>
      </c>
      <c r="ENR223" s="5"/>
      <c r="ENS223" s="5"/>
      <c r="ENT223" s="5"/>
      <c r="ENU223" s="5"/>
      <c r="ENV223" s="5"/>
      <c r="ENW223" s="5">
        <v>220</v>
      </c>
      <c r="ENX223" s="2"/>
      <c r="ENY223" s="2">
        <v>15</v>
      </c>
      <c r="ENZ223" s="5"/>
      <c r="EOA223" s="5"/>
      <c r="EOB223" s="5"/>
      <c r="EOC223" s="5"/>
      <c r="EOD223" s="5"/>
      <c r="EOE223" s="5">
        <v>220</v>
      </c>
      <c r="EOF223" s="2"/>
      <c r="EOG223" s="2">
        <v>15</v>
      </c>
      <c r="EOH223" s="5"/>
      <c r="EOI223" s="5"/>
      <c r="EOJ223" s="5"/>
      <c r="EOK223" s="5"/>
      <c r="EOL223" s="5"/>
      <c r="EOM223" s="5">
        <v>220</v>
      </c>
      <c r="EON223" s="2"/>
      <c r="EOO223" s="2">
        <v>15</v>
      </c>
      <c r="EOP223" s="5"/>
      <c r="EOQ223" s="5"/>
      <c r="EOR223" s="5"/>
      <c r="EOS223" s="5"/>
      <c r="EOT223" s="5"/>
      <c r="EOU223" s="5">
        <v>220</v>
      </c>
      <c r="EOV223" s="2"/>
      <c r="EOW223" s="2">
        <v>15</v>
      </c>
      <c r="EOX223" s="5"/>
      <c r="EOY223" s="5"/>
      <c r="EOZ223" s="5"/>
      <c r="EPA223" s="5"/>
      <c r="EPB223" s="5"/>
      <c r="EPC223" s="5">
        <v>220</v>
      </c>
      <c r="EPD223" s="2"/>
      <c r="EPE223" s="2">
        <v>15</v>
      </c>
      <c r="EPF223" s="5"/>
      <c r="EPG223" s="5"/>
      <c r="EPH223" s="5"/>
      <c r="EPI223" s="5"/>
      <c r="EPJ223" s="5"/>
      <c r="EPK223" s="5">
        <v>220</v>
      </c>
      <c r="EPL223" s="2"/>
      <c r="EPM223" s="2">
        <v>15</v>
      </c>
      <c r="EPN223" s="5"/>
      <c r="EPO223" s="5"/>
      <c r="EPP223" s="5"/>
      <c r="EPQ223" s="5"/>
      <c r="EPR223" s="5"/>
      <c r="EPS223" s="5">
        <v>220</v>
      </c>
      <c r="EPT223" s="2"/>
      <c r="EPU223" s="2">
        <v>15</v>
      </c>
      <c r="EPV223" s="5"/>
      <c r="EPW223" s="5"/>
      <c r="EPX223" s="5"/>
      <c r="EPY223" s="5"/>
      <c r="EPZ223" s="5"/>
      <c r="EQA223" s="5">
        <v>220</v>
      </c>
      <c r="EQB223" s="2"/>
      <c r="EQC223" s="2">
        <v>15</v>
      </c>
      <c r="EQD223" s="5"/>
      <c r="EQE223" s="5"/>
      <c r="EQF223" s="5"/>
      <c r="EQG223" s="5"/>
      <c r="EQH223" s="5"/>
      <c r="EQI223" s="5">
        <v>220</v>
      </c>
      <c r="EQJ223" s="2"/>
      <c r="EQK223" s="2">
        <v>15</v>
      </c>
      <c r="EQL223" s="5"/>
      <c r="EQM223" s="5"/>
      <c r="EQN223" s="5"/>
      <c r="EQO223" s="5"/>
      <c r="EQP223" s="5"/>
      <c r="EQQ223" s="5">
        <v>220</v>
      </c>
      <c r="EQR223" s="2"/>
      <c r="EQS223" s="2">
        <v>15</v>
      </c>
      <c r="EQT223" s="5"/>
      <c r="EQU223" s="5"/>
      <c r="EQV223" s="5"/>
      <c r="EQW223" s="5"/>
      <c r="EQX223" s="5"/>
      <c r="EQY223" s="5">
        <v>220</v>
      </c>
      <c r="EQZ223" s="2"/>
      <c r="ERA223" s="2">
        <v>15</v>
      </c>
      <c r="ERB223" s="5"/>
      <c r="ERC223" s="5"/>
      <c r="ERD223" s="5"/>
      <c r="ERE223" s="5"/>
      <c r="ERF223" s="5"/>
      <c r="ERG223" s="5">
        <v>220</v>
      </c>
      <c r="ERH223" s="2"/>
      <c r="ERI223" s="2">
        <v>15</v>
      </c>
      <c r="ERJ223" s="5"/>
      <c r="ERK223" s="5"/>
      <c r="ERL223" s="5"/>
      <c r="ERM223" s="5"/>
      <c r="ERN223" s="5"/>
      <c r="ERO223" s="5">
        <v>220</v>
      </c>
      <c r="ERP223" s="2"/>
      <c r="ERQ223" s="2">
        <v>15</v>
      </c>
      <c r="ERR223" s="5"/>
      <c r="ERS223" s="5"/>
      <c r="ERT223" s="5"/>
      <c r="ERU223" s="5"/>
      <c r="ERV223" s="5"/>
      <c r="ERW223" s="5">
        <v>220</v>
      </c>
      <c r="ERX223" s="2"/>
      <c r="ERY223" s="2">
        <v>15</v>
      </c>
      <c r="ERZ223" s="5"/>
      <c r="ESA223" s="5"/>
      <c r="ESB223" s="5"/>
      <c r="ESC223" s="5"/>
      <c r="ESD223" s="5"/>
      <c r="ESE223" s="5">
        <v>220</v>
      </c>
      <c r="ESF223" s="2"/>
      <c r="ESG223" s="2">
        <v>15</v>
      </c>
      <c r="ESH223" s="5"/>
      <c r="ESI223" s="5"/>
      <c r="ESJ223" s="5"/>
      <c r="ESK223" s="5"/>
      <c r="ESL223" s="5"/>
      <c r="ESM223" s="5">
        <v>220</v>
      </c>
      <c r="ESN223" s="2"/>
      <c r="ESO223" s="2">
        <v>15</v>
      </c>
      <c r="ESP223" s="5"/>
      <c r="ESQ223" s="5"/>
      <c r="ESR223" s="5"/>
      <c r="ESS223" s="5"/>
      <c r="EST223" s="5"/>
      <c r="ESU223" s="5">
        <v>220</v>
      </c>
      <c r="ESV223" s="2"/>
      <c r="ESW223" s="2">
        <v>15</v>
      </c>
      <c r="ESX223" s="5"/>
      <c r="ESY223" s="5"/>
      <c r="ESZ223" s="5"/>
      <c r="ETA223" s="5"/>
      <c r="ETB223" s="5"/>
      <c r="ETC223" s="5">
        <v>220</v>
      </c>
      <c r="ETD223" s="2"/>
      <c r="ETE223" s="2">
        <v>15</v>
      </c>
      <c r="ETF223" s="5"/>
      <c r="ETG223" s="5"/>
      <c r="ETH223" s="5"/>
      <c r="ETI223" s="5"/>
      <c r="ETJ223" s="5"/>
      <c r="ETK223" s="5">
        <v>220</v>
      </c>
      <c r="ETL223" s="2"/>
      <c r="ETM223" s="2">
        <v>15</v>
      </c>
      <c r="ETN223" s="5"/>
      <c r="ETO223" s="5"/>
      <c r="ETP223" s="5"/>
      <c r="ETQ223" s="5"/>
      <c r="ETR223" s="5"/>
      <c r="ETS223" s="5">
        <v>220</v>
      </c>
      <c r="ETT223" s="2"/>
      <c r="ETU223" s="2">
        <v>15</v>
      </c>
      <c r="ETV223" s="5"/>
      <c r="ETW223" s="5"/>
      <c r="ETX223" s="5"/>
      <c r="ETY223" s="5"/>
      <c r="ETZ223" s="5"/>
      <c r="EUA223" s="5">
        <v>220</v>
      </c>
      <c r="EUB223" s="2"/>
      <c r="EUC223" s="2">
        <v>15</v>
      </c>
      <c r="EUD223" s="5"/>
      <c r="EUE223" s="5"/>
      <c r="EUF223" s="5"/>
      <c r="EUG223" s="5"/>
      <c r="EUH223" s="5"/>
      <c r="EUI223" s="5">
        <v>220</v>
      </c>
      <c r="EUJ223" s="2"/>
      <c r="EUK223" s="2">
        <v>15</v>
      </c>
      <c r="EUL223" s="5"/>
      <c r="EUM223" s="5"/>
      <c r="EUN223" s="5"/>
      <c r="EUO223" s="5"/>
      <c r="EUP223" s="5"/>
      <c r="EUQ223" s="5">
        <v>220</v>
      </c>
      <c r="EUR223" s="2"/>
      <c r="EUS223" s="2">
        <v>15</v>
      </c>
      <c r="EUT223" s="5"/>
      <c r="EUU223" s="5"/>
      <c r="EUV223" s="5"/>
      <c r="EUW223" s="5"/>
      <c r="EUX223" s="5"/>
      <c r="EUY223" s="5">
        <v>220</v>
      </c>
      <c r="EUZ223" s="2"/>
      <c r="EVA223" s="2">
        <v>15</v>
      </c>
      <c r="EVB223" s="5"/>
      <c r="EVC223" s="5"/>
      <c r="EVD223" s="5"/>
      <c r="EVE223" s="5"/>
      <c r="EVF223" s="5"/>
      <c r="EVG223" s="5">
        <v>220</v>
      </c>
      <c r="EVH223" s="2"/>
      <c r="EVI223" s="2">
        <v>15</v>
      </c>
      <c r="EVJ223" s="5"/>
      <c r="EVK223" s="5"/>
      <c r="EVL223" s="5"/>
      <c r="EVM223" s="5"/>
      <c r="EVN223" s="5"/>
      <c r="EVO223" s="5">
        <v>220</v>
      </c>
      <c r="EVP223" s="2"/>
      <c r="EVQ223" s="2">
        <v>15</v>
      </c>
      <c r="EVR223" s="5"/>
      <c r="EVS223" s="5"/>
      <c r="EVT223" s="5"/>
      <c r="EVU223" s="5"/>
      <c r="EVV223" s="5"/>
      <c r="EVW223" s="5">
        <v>220</v>
      </c>
      <c r="EVX223" s="2"/>
      <c r="EVY223" s="2">
        <v>15</v>
      </c>
      <c r="EVZ223" s="5"/>
      <c r="EWA223" s="5"/>
      <c r="EWB223" s="5"/>
      <c r="EWC223" s="5"/>
      <c r="EWD223" s="5"/>
      <c r="EWE223" s="5">
        <v>220</v>
      </c>
      <c r="EWF223" s="2"/>
      <c r="EWG223" s="2">
        <v>15</v>
      </c>
      <c r="EWH223" s="5"/>
      <c r="EWI223" s="5"/>
      <c r="EWJ223" s="5"/>
      <c r="EWK223" s="5"/>
      <c r="EWL223" s="5"/>
      <c r="EWM223" s="5">
        <v>220</v>
      </c>
      <c r="EWN223" s="2"/>
      <c r="EWO223" s="2">
        <v>15</v>
      </c>
      <c r="EWP223" s="5"/>
      <c r="EWQ223" s="5"/>
      <c r="EWR223" s="5"/>
      <c r="EWS223" s="5"/>
      <c r="EWT223" s="5"/>
      <c r="EWU223" s="5">
        <v>220</v>
      </c>
      <c r="EWV223" s="2"/>
      <c r="EWW223" s="2">
        <v>15</v>
      </c>
      <c r="EWX223" s="5"/>
      <c r="EWY223" s="5"/>
      <c r="EWZ223" s="5"/>
      <c r="EXA223" s="5"/>
      <c r="EXB223" s="5"/>
      <c r="EXC223" s="5">
        <v>220</v>
      </c>
      <c r="EXD223" s="2"/>
      <c r="EXE223" s="2">
        <v>15</v>
      </c>
      <c r="EXF223" s="5"/>
      <c r="EXG223" s="5"/>
      <c r="EXH223" s="5"/>
      <c r="EXI223" s="5"/>
      <c r="EXJ223" s="5"/>
      <c r="EXK223" s="5">
        <v>220</v>
      </c>
      <c r="EXL223" s="2"/>
      <c r="EXM223" s="2">
        <v>15</v>
      </c>
      <c r="EXN223" s="5"/>
      <c r="EXO223" s="5"/>
      <c r="EXP223" s="5"/>
      <c r="EXQ223" s="5"/>
      <c r="EXR223" s="5"/>
      <c r="EXS223" s="5">
        <v>220</v>
      </c>
      <c r="EXT223" s="2"/>
      <c r="EXU223" s="2">
        <v>15</v>
      </c>
      <c r="EXV223" s="5"/>
      <c r="EXW223" s="5"/>
      <c r="EXX223" s="5"/>
      <c r="EXY223" s="5"/>
      <c r="EXZ223" s="5"/>
      <c r="EYA223" s="5">
        <v>220</v>
      </c>
      <c r="EYB223" s="2"/>
      <c r="EYC223" s="2">
        <v>15</v>
      </c>
      <c r="EYD223" s="5"/>
      <c r="EYE223" s="5"/>
      <c r="EYF223" s="5"/>
      <c r="EYG223" s="5"/>
      <c r="EYH223" s="5"/>
      <c r="EYI223" s="5">
        <v>220</v>
      </c>
      <c r="EYJ223" s="2"/>
      <c r="EYK223" s="2">
        <v>15</v>
      </c>
      <c r="EYL223" s="5"/>
      <c r="EYM223" s="5"/>
      <c r="EYN223" s="5"/>
      <c r="EYO223" s="5"/>
      <c r="EYP223" s="5"/>
      <c r="EYQ223" s="5">
        <v>220</v>
      </c>
      <c r="EYR223" s="2"/>
      <c r="EYS223" s="2">
        <v>15</v>
      </c>
      <c r="EYT223" s="5"/>
      <c r="EYU223" s="5"/>
      <c r="EYV223" s="5"/>
      <c r="EYW223" s="5"/>
      <c r="EYX223" s="5"/>
      <c r="EYY223" s="5">
        <v>220</v>
      </c>
      <c r="EYZ223" s="2"/>
      <c r="EZA223" s="2">
        <v>15</v>
      </c>
      <c r="EZB223" s="5"/>
      <c r="EZC223" s="5"/>
      <c r="EZD223" s="5"/>
      <c r="EZE223" s="5"/>
      <c r="EZF223" s="5"/>
      <c r="EZG223" s="5">
        <v>220</v>
      </c>
      <c r="EZH223" s="2"/>
      <c r="EZI223" s="2">
        <v>15</v>
      </c>
      <c r="EZJ223" s="5"/>
      <c r="EZK223" s="5"/>
      <c r="EZL223" s="5"/>
      <c r="EZM223" s="5"/>
      <c r="EZN223" s="5"/>
      <c r="EZO223" s="5">
        <v>220</v>
      </c>
      <c r="EZP223" s="2"/>
      <c r="EZQ223" s="2">
        <v>15</v>
      </c>
      <c r="EZR223" s="5"/>
      <c r="EZS223" s="5"/>
      <c r="EZT223" s="5"/>
      <c r="EZU223" s="5"/>
      <c r="EZV223" s="5"/>
      <c r="EZW223" s="5">
        <v>220</v>
      </c>
      <c r="EZX223" s="2"/>
      <c r="EZY223" s="2">
        <v>15</v>
      </c>
      <c r="EZZ223" s="5"/>
      <c r="FAA223" s="5"/>
      <c r="FAB223" s="5"/>
      <c r="FAC223" s="5"/>
      <c r="FAD223" s="5"/>
      <c r="FAE223" s="5">
        <v>220</v>
      </c>
      <c r="FAF223" s="2"/>
      <c r="FAG223" s="2">
        <v>15</v>
      </c>
      <c r="FAH223" s="5"/>
      <c r="FAI223" s="5"/>
      <c r="FAJ223" s="5"/>
      <c r="FAK223" s="5"/>
      <c r="FAL223" s="5"/>
      <c r="FAM223" s="5">
        <v>220</v>
      </c>
      <c r="FAN223" s="2"/>
      <c r="FAO223" s="2">
        <v>15</v>
      </c>
      <c r="FAP223" s="5"/>
      <c r="FAQ223" s="5"/>
      <c r="FAR223" s="5"/>
      <c r="FAS223" s="5"/>
      <c r="FAT223" s="5"/>
      <c r="FAU223" s="5">
        <v>220</v>
      </c>
      <c r="FAV223" s="2"/>
      <c r="FAW223" s="2">
        <v>15</v>
      </c>
      <c r="FAX223" s="5"/>
      <c r="FAY223" s="5"/>
      <c r="FAZ223" s="5"/>
      <c r="FBA223" s="5"/>
      <c r="FBB223" s="5"/>
      <c r="FBC223" s="5">
        <v>220</v>
      </c>
      <c r="FBD223" s="2"/>
      <c r="FBE223" s="2">
        <v>15</v>
      </c>
      <c r="FBF223" s="5"/>
      <c r="FBG223" s="5"/>
      <c r="FBH223" s="5"/>
      <c r="FBI223" s="5"/>
      <c r="FBJ223" s="5"/>
      <c r="FBK223" s="5">
        <v>220</v>
      </c>
      <c r="FBL223" s="2"/>
      <c r="FBM223" s="2">
        <v>15</v>
      </c>
      <c r="FBN223" s="5"/>
      <c r="FBO223" s="5"/>
      <c r="FBP223" s="5"/>
      <c r="FBQ223" s="5"/>
      <c r="FBR223" s="5"/>
      <c r="FBS223" s="5">
        <v>220</v>
      </c>
      <c r="FBT223" s="2"/>
      <c r="FBU223" s="2">
        <v>15</v>
      </c>
      <c r="FBV223" s="5"/>
      <c r="FBW223" s="5"/>
      <c r="FBX223" s="5"/>
      <c r="FBY223" s="5"/>
      <c r="FBZ223" s="5"/>
      <c r="FCA223" s="5">
        <v>220</v>
      </c>
      <c r="FCB223" s="2"/>
      <c r="FCC223" s="2">
        <v>15</v>
      </c>
      <c r="FCD223" s="5"/>
      <c r="FCE223" s="5"/>
      <c r="FCF223" s="5"/>
      <c r="FCG223" s="5"/>
      <c r="FCH223" s="5"/>
      <c r="FCI223" s="5">
        <v>220</v>
      </c>
      <c r="FCJ223" s="2"/>
      <c r="FCK223" s="2">
        <v>15</v>
      </c>
      <c r="FCL223" s="5"/>
      <c r="FCM223" s="5"/>
      <c r="FCN223" s="5"/>
      <c r="FCO223" s="5"/>
      <c r="FCP223" s="5"/>
      <c r="FCQ223" s="5">
        <v>220</v>
      </c>
      <c r="FCR223" s="2"/>
      <c r="FCS223" s="2">
        <v>15</v>
      </c>
      <c r="FCT223" s="5"/>
      <c r="FCU223" s="5"/>
      <c r="FCV223" s="5"/>
      <c r="FCW223" s="5"/>
      <c r="FCX223" s="5"/>
      <c r="FCY223" s="5">
        <v>220</v>
      </c>
      <c r="FCZ223" s="2"/>
      <c r="FDA223" s="2">
        <v>15</v>
      </c>
      <c r="FDB223" s="5"/>
      <c r="FDC223" s="5"/>
      <c r="FDD223" s="5"/>
      <c r="FDE223" s="5"/>
      <c r="FDF223" s="5"/>
      <c r="FDG223" s="5">
        <v>220</v>
      </c>
      <c r="FDH223" s="2"/>
      <c r="FDI223" s="2">
        <v>15</v>
      </c>
      <c r="FDJ223" s="5"/>
      <c r="FDK223" s="5"/>
      <c r="FDL223" s="5"/>
      <c r="FDM223" s="5"/>
      <c r="FDN223" s="5"/>
      <c r="FDO223" s="5">
        <v>220</v>
      </c>
      <c r="FDP223" s="2"/>
      <c r="FDQ223" s="2">
        <v>15</v>
      </c>
      <c r="FDR223" s="5"/>
      <c r="FDS223" s="5"/>
      <c r="FDT223" s="5"/>
      <c r="FDU223" s="5"/>
      <c r="FDV223" s="5"/>
      <c r="FDW223" s="5">
        <v>220</v>
      </c>
      <c r="FDX223" s="2"/>
      <c r="FDY223" s="2">
        <v>15</v>
      </c>
      <c r="FDZ223" s="5"/>
      <c r="FEA223" s="5"/>
      <c r="FEB223" s="5"/>
      <c r="FEC223" s="5"/>
      <c r="FED223" s="5"/>
      <c r="FEE223" s="5">
        <v>220</v>
      </c>
      <c r="FEF223" s="2"/>
      <c r="FEG223" s="2">
        <v>15</v>
      </c>
      <c r="FEH223" s="5"/>
      <c r="FEI223" s="5"/>
      <c r="FEJ223" s="5"/>
      <c r="FEK223" s="5"/>
      <c r="FEL223" s="5"/>
      <c r="FEM223" s="5">
        <v>220</v>
      </c>
      <c r="FEN223" s="2"/>
      <c r="FEO223" s="2">
        <v>15</v>
      </c>
      <c r="FEP223" s="5"/>
      <c r="FEQ223" s="5"/>
      <c r="FER223" s="5"/>
      <c r="FES223" s="5"/>
      <c r="FET223" s="5"/>
      <c r="FEU223" s="5">
        <v>220</v>
      </c>
      <c r="FEV223" s="2"/>
      <c r="FEW223" s="2">
        <v>15</v>
      </c>
      <c r="FEX223" s="5"/>
      <c r="FEY223" s="5"/>
      <c r="FEZ223" s="5"/>
      <c r="FFA223" s="5"/>
      <c r="FFB223" s="5"/>
      <c r="FFC223" s="5">
        <v>220</v>
      </c>
      <c r="FFD223" s="2"/>
      <c r="FFE223" s="2">
        <v>15</v>
      </c>
      <c r="FFF223" s="5"/>
      <c r="FFG223" s="5"/>
      <c r="FFH223" s="5"/>
      <c r="FFI223" s="5"/>
      <c r="FFJ223" s="5"/>
      <c r="FFK223" s="5">
        <v>220</v>
      </c>
      <c r="FFL223" s="2"/>
      <c r="FFM223" s="2">
        <v>15</v>
      </c>
      <c r="FFN223" s="5"/>
      <c r="FFO223" s="5"/>
      <c r="FFP223" s="5"/>
      <c r="FFQ223" s="5"/>
      <c r="FFR223" s="5"/>
      <c r="FFS223" s="5">
        <v>220</v>
      </c>
      <c r="FFT223" s="2"/>
      <c r="FFU223" s="2">
        <v>15</v>
      </c>
      <c r="FFV223" s="5"/>
      <c r="FFW223" s="5"/>
      <c r="FFX223" s="5"/>
      <c r="FFY223" s="5"/>
      <c r="FFZ223" s="5"/>
      <c r="FGA223" s="5">
        <v>220</v>
      </c>
      <c r="FGB223" s="2"/>
      <c r="FGC223" s="2">
        <v>15</v>
      </c>
      <c r="FGD223" s="5"/>
      <c r="FGE223" s="5"/>
      <c r="FGF223" s="5"/>
      <c r="FGG223" s="5"/>
      <c r="FGH223" s="5"/>
      <c r="FGI223" s="5">
        <v>220</v>
      </c>
      <c r="FGJ223" s="2"/>
      <c r="FGK223" s="2">
        <v>15</v>
      </c>
      <c r="FGL223" s="5"/>
      <c r="FGM223" s="5"/>
      <c r="FGN223" s="5"/>
      <c r="FGO223" s="5"/>
      <c r="FGP223" s="5"/>
      <c r="FGQ223" s="5">
        <v>220</v>
      </c>
      <c r="FGR223" s="2"/>
      <c r="FGS223" s="2">
        <v>15</v>
      </c>
      <c r="FGT223" s="5"/>
      <c r="FGU223" s="5"/>
      <c r="FGV223" s="5"/>
      <c r="FGW223" s="5"/>
      <c r="FGX223" s="5"/>
      <c r="FGY223" s="5">
        <v>220</v>
      </c>
      <c r="FGZ223" s="2"/>
      <c r="FHA223" s="2">
        <v>15</v>
      </c>
      <c r="FHB223" s="5"/>
      <c r="FHC223" s="5"/>
      <c r="FHD223" s="5"/>
      <c r="FHE223" s="5"/>
      <c r="FHF223" s="5"/>
      <c r="FHG223" s="5">
        <v>220</v>
      </c>
      <c r="FHH223" s="2"/>
      <c r="FHI223" s="2">
        <v>15</v>
      </c>
      <c r="FHJ223" s="5"/>
      <c r="FHK223" s="5"/>
      <c r="FHL223" s="5"/>
      <c r="FHM223" s="5"/>
      <c r="FHN223" s="5"/>
      <c r="FHO223" s="5">
        <v>220</v>
      </c>
      <c r="FHP223" s="2"/>
      <c r="FHQ223" s="2">
        <v>15</v>
      </c>
      <c r="FHR223" s="5"/>
      <c r="FHS223" s="5"/>
      <c r="FHT223" s="5"/>
      <c r="FHU223" s="5"/>
      <c r="FHV223" s="5"/>
      <c r="FHW223" s="5">
        <v>220</v>
      </c>
      <c r="FHX223" s="2"/>
      <c r="FHY223" s="2">
        <v>15</v>
      </c>
      <c r="FHZ223" s="5"/>
      <c r="FIA223" s="5"/>
      <c r="FIB223" s="5"/>
      <c r="FIC223" s="5"/>
      <c r="FID223" s="5"/>
      <c r="FIE223" s="5">
        <v>220</v>
      </c>
      <c r="FIF223" s="2"/>
      <c r="FIG223" s="2">
        <v>15</v>
      </c>
      <c r="FIH223" s="5"/>
      <c r="FII223" s="5"/>
      <c r="FIJ223" s="5"/>
      <c r="FIK223" s="5"/>
      <c r="FIL223" s="5"/>
      <c r="FIM223" s="5">
        <v>220</v>
      </c>
      <c r="FIN223" s="2"/>
      <c r="FIO223" s="2">
        <v>15</v>
      </c>
      <c r="FIP223" s="5"/>
      <c r="FIQ223" s="5"/>
      <c r="FIR223" s="5"/>
      <c r="FIS223" s="5"/>
      <c r="FIT223" s="5"/>
      <c r="FIU223" s="5">
        <v>220</v>
      </c>
      <c r="FIV223" s="2"/>
      <c r="FIW223" s="2">
        <v>15</v>
      </c>
      <c r="FIX223" s="5"/>
      <c r="FIY223" s="5"/>
      <c r="FIZ223" s="5"/>
      <c r="FJA223" s="5"/>
      <c r="FJB223" s="5"/>
      <c r="FJC223" s="5">
        <v>220</v>
      </c>
      <c r="FJD223" s="2"/>
      <c r="FJE223" s="2">
        <v>15</v>
      </c>
      <c r="FJF223" s="5"/>
      <c r="FJG223" s="5"/>
      <c r="FJH223" s="5"/>
      <c r="FJI223" s="5"/>
      <c r="FJJ223" s="5"/>
      <c r="FJK223" s="5">
        <v>220</v>
      </c>
      <c r="FJL223" s="2"/>
      <c r="FJM223" s="2">
        <v>15</v>
      </c>
      <c r="FJN223" s="5"/>
      <c r="FJO223" s="5"/>
      <c r="FJP223" s="5"/>
      <c r="FJQ223" s="5"/>
      <c r="FJR223" s="5"/>
      <c r="FJS223" s="5">
        <v>220</v>
      </c>
      <c r="FJT223" s="2"/>
      <c r="FJU223" s="2">
        <v>15</v>
      </c>
      <c r="FJV223" s="5"/>
      <c r="FJW223" s="5"/>
      <c r="FJX223" s="5"/>
      <c r="FJY223" s="5"/>
      <c r="FJZ223" s="5"/>
      <c r="FKA223" s="5">
        <v>220</v>
      </c>
      <c r="FKB223" s="2"/>
      <c r="FKC223" s="2">
        <v>15</v>
      </c>
      <c r="FKD223" s="5"/>
      <c r="FKE223" s="5"/>
      <c r="FKF223" s="5"/>
      <c r="FKG223" s="5"/>
      <c r="FKH223" s="5"/>
      <c r="FKI223" s="5">
        <v>220</v>
      </c>
      <c r="FKJ223" s="2"/>
      <c r="FKK223" s="2">
        <v>15</v>
      </c>
      <c r="FKL223" s="5"/>
      <c r="FKM223" s="5"/>
      <c r="FKN223" s="5"/>
      <c r="FKO223" s="5"/>
      <c r="FKP223" s="5"/>
      <c r="FKQ223" s="5">
        <v>220</v>
      </c>
      <c r="FKR223" s="2"/>
      <c r="FKS223" s="2">
        <v>15</v>
      </c>
      <c r="FKT223" s="5"/>
      <c r="FKU223" s="5"/>
      <c r="FKV223" s="5"/>
      <c r="FKW223" s="5"/>
      <c r="FKX223" s="5"/>
      <c r="FKY223" s="5">
        <v>220</v>
      </c>
      <c r="FKZ223" s="2"/>
      <c r="FLA223" s="2">
        <v>15</v>
      </c>
      <c r="FLB223" s="5"/>
      <c r="FLC223" s="5"/>
      <c r="FLD223" s="5"/>
      <c r="FLE223" s="5"/>
      <c r="FLF223" s="5"/>
      <c r="FLG223" s="5">
        <v>220</v>
      </c>
      <c r="FLH223" s="2"/>
      <c r="FLI223" s="2">
        <v>15</v>
      </c>
      <c r="FLJ223" s="5"/>
      <c r="FLK223" s="5"/>
      <c r="FLL223" s="5"/>
      <c r="FLM223" s="5"/>
      <c r="FLN223" s="5"/>
      <c r="FLO223" s="5">
        <v>220</v>
      </c>
      <c r="FLP223" s="2"/>
      <c r="FLQ223" s="2">
        <v>15</v>
      </c>
      <c r="FLR223" s="5"/>
      <c r="FLS223" s="5"/>
      <c r="FLT223" s="5"/>
      <c r="FLU223" s="5"/>
      <c r="FLV223" s="5"/>
      <c r="FLW223" s="5">
        <v>220</v>
      </c>
      <c r="FLX223" s="2"/>
      <c r="FLY223" s="2">
        <v>15</v>
      </c>
      <c r="FLZ223" s="5"/>
      <c r="FMA223" s="5"/>
      <c r="FMB223" s="5"/>
      <c r="FMC223" s="5"/>
      <c r="FMD223" s="5"/>
      <c r="FME223" s="5">
        <v>220</v>
      </c>
      <c r="FMF223" s="2"/>
      <c r="FMG223" s="2">
        <v>15</v>
      </c>
      <c r="FMH223" s="5"/>
      <c r="FMI223" s="5"/>
      <c r="FMJ223" s="5"/>
      <c r="FMK223" s="5"/>
      <c r="FML223" s="5"/>
      <c r="FMM223" s="5">
        <v>220</v>
      </c>
      <c r="FMN223" s="2"/>
      <c r="FMO223" s="2">
        <v>15</v>
      </c>
      <c r="FMP223" s="5"/>
      <c r="FMQ223" s="5"/>
      <c r="FMR223" s="5"/>
      <c r="FMS223" s="5"/>
      <c r="FMT223" s="5"/>
      <c r="FMU223" s="5">
        <v>220</v>
      </c>
      <c r="FMV223" s="2"/>
      <c r="FMW223" s="2">
        <v>15</v>
      </c>
      <c r="FMX223" s="5"/>
      <c r="FMY223" s="5"/>
      <c r="FMZ223" s="5"/>
      <c r="FNA223" s="5"/>
      <c r="FNB223" s="5"/>
      <c r="FNC223" s="5">
        <v>220</v>
      </c>
      <c r="FND223" s="2"/>
      <c r="FNE223" s="2">
        <v>15</v>
      </c>
      <c r="FNF223" s="5"/>
      <c r="FNG223" s="5"/>
      <c r="FNH223" s="5"/>
      <c r="FNI223" s="5"/>
      <c r="FNJ223" s="5"/>
      <c r="FNK223" s="5">
        <v>220</v>
      </c>
      <c r="FNL223" s="2"/>
      <c r="FNM223" s="2">
        <v>15</v>
      </c>
      <c r="FNN223" s="5"/>
      <c r="FNO223" s="5"/>
      <c r="FNP223" s="5"/>
      <c r="FNQ223" s="5"/>
      <c r="FNR223" s="5"/>
      <c r="FNS223" s="5">
        <v>220</v>
      </c>
      <c r="FNT223" s="2"/>
      <c r="FNU223" s="2">
        <v>15</v>
      </c>
      <c r="FNV223" s="5"/>
      <c r="FNW223" s="5"/>
      <c r="FNX223" s="5"/>
      <c r="FNY223" s="5"/>
      <c r="FNZ223" s="5"/>
      <c r="FOA223" s="5">
        <v>220</v>
      </c>
      <c r="FOB223" s="2"/>
      <c r="FOC223" s="2">
        <v>15</v>
      </c>
      <c r="FOD223" s="5"/>
      <c r="FOE223" s="5"/>
      <c r="FOF223" s="5"/>
      <c r="FOG223" s="5"/>
      <c r="FOH223" s="5"/>
      <c r="FOI223" s="5">
        <v>220</v>
      </c>
      <c r="FOJ223" s="2"/>
      <c r="FOK223" s="2">
        <v>15</v>
      </c>
      <c r="FOL223" s="5"/>
      <c r="FOM223" s="5"/>
      <c r="FON223" s="5"/>
      <c r="FOO223" s="5"/>
      <c r="FOP223" s="5"/>
      <c r="FOQ223" s="5">
        <v>220</v>
      </c>
      <c r="FOR223" s="2"/>
      <c r="FOS223" s="2">
        <v>15</v>
      </c>
      <c r="FOT223" s="5"/>
      <c r="FOU223" s="5"/>
      <c r="FOV223" s="5"/>
      <c r="FOW223" s="5"/>
      <c r="FOX223" s="5"/>
      <c r="FOY223" s="5">
        <v>220</v>
      </c>
      <c r="FOZ223" s="2"/>
      <c r="FPA223" s="2">
        <v>15</v>
      </c>
      <c r="FPB223" s="5"/>
      <c r="FPC223" s="5"/>
      <c r="FPD223" s="5"/>
      <c r="FPE223" s="5"/>
      <c r="FPF223" s="5"/>
      <c r="FPG223" s="5">
        <v>220</v>
      </c>
      <c r="FPH223" s="2"/>
      <c r="FPI223" s="2">
        <v>15</v>
      </c>
      <c r="FPJ223" s="5"/>
      <c r="FPK223" s="5"/>
      <c r="FPL223" s="5"/>
      <c r="FPM223" s="5"/>
      <c r="FPN223" s="5"/>
      <c r="FPO223" s="5">
        <v>220</v>
      </c>
      <c r="FPP223" s="2"/>
      <c r="FPQ223" s="2">
        <v>15</v>
      </c>
      <c r="FPR223" s="5"/>
      <c r="FPS223" s="5"/>
      <c r="FPT223" s="5"/>
      <c r="FPU223" s="5"/>
      <c r="FPV223" s="5"/>
      <c r="FPW223" s="5">
        <v>220</v>
      </c>
      <c r="FPX223" s="2"/>
      <c r="FPY223" s="2">
        <v>15</v>
      </c>
      <c r="FPZ223" s="5"/>
      <c r="FQA223" s="5"/>
      <c r="FQB223" s="5"/>
      <c r="FQC223" s="5"/>
      <c r="FQD223" s="5"/>
      <c r="FQE223" s="5">
        <v>220</v>
      </c>
      <c r="FQF223" s="2"/>
      <c r="FQG223" s="2">
        <v>15</v>
      </c>
      <c r="FQH223" s="5"/>
      <c r="FQI223" s="5"/>
      <c r="FQJ223" s="5"/>
      <c r="FQK223" s="5"/>
      <c r="FQL223" s="5"/>
      <c r="FQM223" s="5">
        <v>220</v>
      </c>
      <c r="FQN223" s="2"/>
      <c r="FQO223" s="2">
        <v>15</v>
      </c>
      <c r="FQP223" s="5"/>
      <c r="FQQ223" s="5"/>
      <c r="FQR223" s="5"/>
      <c r="FQS223" s="5"/>
      <c r="FQT223" s="5"/>
      <c r="FQU223" s="5">
        <v>220</v>
      </c>
      <c r="FQV223" s="2"/>
      <c r="FQW223" s="2">
        <v>15</v>
      </c>
      <c r="FQX223" s="5"/>
      <c r="FQY223" s="5"/>
      <c r="FQZ223" s="5"/>
      <c r="FRA223" s="5"/>
      <c r="FRB223" s="5"/>
      <c r="FRC223" s="5">
        <v>220</v>
      </c>
      <c r="FRD223" s="2"/>
      <c r="FRE223" s="2">
        <v>15</v>
      </c>
      <c r="FRF223" s="5"/>
      <c r="FRG223" s="5"/>
      <c r="FRH223" s="5"/>
      <c r="FRI223" s="5"/>
      <c r="FRJ223" s="5"/>
      <c r="FRK223" s="5">
        <v>220</v>
      </c>
      <c r="FRL223" s="2"/>
      <c r="FRM223" s="2">
        <v>15</v>
      </c>
      <c r="FRN223" s="5"/>
      <c r="FRO223" s="5"/>
      <c r="FRP223" s="5"/>
      <c r="FRQ223" s="5"/>
      <c r="FRR223" s="5"/>
      <c r="FRS223" s="5">
        <v>220</v>
      </c>
      <c r="FRT223" s="2"/>
      <c r="FRU223" s="2">
        <v>15</v>
      </c>
      <c r="FRV223" s="5"/>
      <c r="FRW223" s="5"/>
      <c r="FRX223" s="5"/>
      <c r="FRY223" s="5"/>
      <c r="FRZ223" s="5"/>
      <c r="FSA223" s="5">
        <v>220</v>
      </c>
      <c r="FSB223" s="2"/>
      <c r="FSC223" s="2">
        <v>15</v>
      </c>
      <c r="FSD223" s="5"/>
      <c r="FSE223" s="5"/>
      <c r="FSF223" s="5"/>
      <c r="FSG223" s="5"/>
      <c r="FSH223" s="5"/>
      <c r="FSI223" s="5">
        <v>220</v>
      </c>
      <c r="FSJ223" s="2"/>
      <c r="FSK223" s="2">
        <v>15</v>
      </c>
      <c r="FSL223" s="5"/>
      <c r="FSM223" s="5"/>
      <c r="FSN223" s="5"/>
      <c r="FSO223" s="5"/>
      <c r="FSP223" s="5"/>
      <c r="FSQ223" s="5">
        <v>220</v>
      </c>
      <c r="FSR223" s="2"/>
      <c r="FSS223" s="2">
        <v>15</v>
      </c>
      <c r="FST223" s="5"/>
      <c r="FSU223" s="5"/>
      <c r="FSV223" s="5"/>
      <c r="FSW223" s="5"/>
      <c r="FSX223" s="5"/>
      <c r="FSY223" s="5">
        <v>220</v>
      </c>
      <c r="FSZ223" s="2"/>
      <c r="FTA223" s="2">
        <v>15</v>
      </c>
      <c r="FTB223" s="5"/>
      <c r="FTC223" s="5"/>
      <c r="FTD223" s="5"/>
      <c r="FTE223" s="5"/>
      <c r="FTF223" s="5"/>
      <c r="FTG223" s="5">
        <v>220</v>
      </c>
      <c r="FTH223" s="2"/>
      <c r="FTI223" s="2">
        <v>15</v>
      </c>
      <c r="FTJ223" s="5"/>
      <c r="FTK223" s="5"/>
      <c r="FTL223" s="5"/>
      <c r="FTM223" s="5"/>
      <c r="FTN223" s="5"/>
      <c r="FTO223" s="5">
        <v>220</v>
      </c>
      <c r="FTP223" s="2"/>
      <c r="FTQ223" s="2">
        <v>15</v>
      </c>
      <c r="FTR223" s="5"/>
      <c r="FTS223" s="5"/>
      <c r="FTT223" s="5"/>
      <c r="FTU223" s="5"/>
      <c r="FTV223" s="5"/>
      <c r="FTW223" s="5">
        <v>220</v>
      </c>
      <c r="FTX223" s="2"/>
      <c r="FTY223" s="2">
        <v>15</v>
      </c>
      <c r="FTZ223" s="5"/>
      <c r="FUA223" s="5"/>
      <c r="FUB223" s="5"/>
      <c r="FUC223" s="5"/>
      <c r="FUD223" s="5"/>
      <c r="FUE223" s="5">
        <v>220</v>
      </c>
      <c r="FUF223" s="2"/>
      <c r="FUG223" s="2">
        <v>15</v>
      </c>
      <c r="FUH223" s="5"/>
      <c r="FUI223" s="5"/>
      <c r="FUJ223" s="5"/>
      <c r="FUK223" s="5"/>
      <c r="FUL223" s="5"/>
      <c r="FUM223" s="5">
        <v>220</v>
      </c>
      <c r="FUN223" s="2"/>
      <c r="FUO223" s="2">
        <v>15</v>
      </c>
      <c r="FUP223" s="5"/>
      <c r="FUQ223" s="5"/>
      <c r="FUR223" s="5"/>
      <c r="FUS223" s="5"/>
      <c r="FUT223" s="5"/>
      <c r="FUU223" s="5">
        <v>220</v>
      </c>
      <c r="FUV223" s="2"/>
      <c r="FUW223" s="2">
        <v>15</v>
      </c>
      <c r="FUX223" s="5"/>
      <c r="FUY223" s="5"/>
      <c r="FUZ223" s="5"/>
      <c r="FVA223" s="5"/>
      <c r="FVB223" s="5"/>
      <c r="FVC223" s="5">
        <v>220</v>
      </c>
      <c r="FVD223" s="2"/>
      <c r="FVE223" s="2">
        <v>15</v>
      </c>
      <c r="FVF223" s="5"/>
      <c r="FVG223" s="5"/>
      <c r="FVH223" s="5"/>
      <c r="FVI223" s="5"/>
      <c r="FVJ223" s="5"/>
      <c r="FVK223" s="5">
        <v>220</v>
      </c>
      <c r="FVL223" s="2"/>
      <c r="FVM223" s="2">
        <v>15</v>
      </c>
      <c r="FVN223" s="5"/>
      <c r="FVO223" s="5"/>
      <c r="FVP223" s="5"/>
      <c r="FVQ223" s="5"/>
      <c r="FVR223" s="5"/>
      <c r="FVS223" s="5">
        <v>220</v>
      </c>
      <c r="FVT223" s="2"/>
      <c r="FVU223" s="2">
        <v>15</v>
      </c>
      <c r="FVV223" s="5"/>
      <c r="FVW223" s="5"/>
      <c r="FVX223" s="5"/>
      <c r="FVY223" s="5"/>
      <c r="FVZ223" s="5"/>
      <c r="FWA223" s="5">
        <v>220</v>
      </c>
      <c r="FWB223" s="2"/>
      <c r="FWC223" s="2">
        <v>15</v>
      </c>
      <c r="FWD223" s="5"/>
      <c r="FWE223" s="5"/>
      <c r="FWF223" s="5"/>
      <c r="FWG223" s="5"/>
      <c r="FWH223" s="5"/>
      <c r="FWI223" s="5">
        <v>220</v>
      </c>
      <c r="FWJ223" s="2"/>
      <c r="FWK223" s="2">
        <v>15</v>
      </c>
      <c r="FWL223" s="5"/>
      <c r="FWM223" s="5"/>
      <c r="FWN223" s="5"/>
      <c r="FWO223" s="5"/>
      <c r="FWP223" s="5"/>
      <c r="FWQ223" s="5">
        <v>220</v>
      </c>
      <c r="FWR223" s="2"/>
      <c r="FWS223" s="2">
        <v>15</v>
      </c>
      <c r="FWT223" s="5"/>
      <c r="FWU223" s="5"/>
      <c r="FWV223" s="5"/>
      <c r="FWW223" s="5"/>
      <c r="FWX223" s="5"/>
      <c r="FWY223" s="5">
        <v>220</v>
      </c>
      <c r="FWZ223" s="2"/>
      <c r="FXA223" s="2">
        <v>15</v>
      </c>
      <c r="FXB223" s="5"/>
      <c r="FXC223" s="5"/>
      <c r="FXD223" s="5"/>
      <c r="FXE223" s="5"/>
      <c r="FXF223" s="5"/>
      <c r="FXG223" s="5">
        <v>220</v>
      </c>
      <c r="FXH223" s="2"/>
      <c r="FXI223" s="2">
        <v>15</v>
      </c>
      <c r="FXJ223" s="5"/>
      <c r="FXK223" s="5"/>
      <c r="FXL223" s="5"/>
      <c r="FXM223" s="5"/>
      <c r="FXN223" s="5"/>
      <c r="FXO223" s="5">
        <v>220</v>
      </c>
      <c r="FXP223" s="2"/>
      <c r="FXQ223" s="2">
        <v>15</v>
      </c>
      <c r="FXR223" s="5"/>
      <c r="FXS223" s="5"/>
      <c r="FXT223" s="5"/>
      <c r="FXU223" s="5"/>
      <c r="FXV223" s="5"/>
      <c r="FXW223" s="5">
        <v>220</v>
      </c>
      <c r="FXX223" s="2"/>
      <c r="FXY223" s="2">
        <v>15</v>
      </c>
      <c r="FXZ223" s="5"/>
      <c r="FYA223" s="5"/>
      <c r="FYB223" s="5"/>
      <c r="FYC223" s="5"/>
      <c r="FYD223" s="5"/>
      <c r="FYE223" s="5">
        <v>220</v>
      </c>
      <c r="FYF223" s="2"/>
      <c r="FYG223" s="2">
        <v>15</v>
      </c>
      <c r="FYH223" s="5"/>
      <c r="FYI223" s="5"/>
      <c r="FYJ223" s="5"/>
      <c r="FYK223" s="5"/>
      <c r="FYL223" s="5"/>
      <c r="FYM223" s="5">
        <v>220</v>
      </c>
      <c r="FYN223" s="2"/>
      <c r="FYO223" s="2">
        <v>15</v>
      </c>
      <c r="FYP223" s="5"/>
      <c r="FYQ223" s="5"/>
      <c r="FYR223" s="5"/>
      <c r="FYS223" s="5"/>
      <c r="FYT223" s="5"/>
      <c r="FYU223" s="5">
        <v>220</v>
      </c>
      <c r="FYV223" s="2"/>
      <c r="FYW223" s="2">
        <v>15</v>
      </c>
      <c r="FYX223" s="5"/>
      <c r="FYY223" s="5"/>
      <c r="FYZ223" s="5"/>
      <c r="FZA223" s="5"/>
      <c r="FZB223" s="5"/>
      <c r="FZC223" s="5">
        <v>220</v>
      </c>
      <c r="FZD223" s="2"/>
      <c r="FZE223" s="2">
        <v>15</v>
      </c>
      <c r="FZF223" s="5"/>
      <c r="FZG223" s="5"/>
      <c r="FZH223" s="5"/>
      <c r="FZI223" s="5"/>
      <c r="FZJ223" s="5"/>
      <c r="FZK223" s="5">
        <v>220</v>
      </c>
      <c r="FZL223" s="2"/>
      <c r="FZM223" s="2">
        <v>15</v>
      </c>
      <c r="FZN223" s="5"/>
      <c r="FZO223" s="5"/>
      <c r="FZP223" s="5"/>
      <c r="FZQ223" s="5"/>
      <c r="FZR223" s="5"/>
      <c r="FZS223" s="5">
        <v>220</v>
      </c>
      <c r="FZT223" s="2"/>
      <c r="FZU223" s="2">
        <v>15</v>
      </c>
      <c r="FZV223" s="5"/>
      <c r="FZW223" s="5"/>
      <c r="FZX223" s="5"/>
      <c r="FZY223" s="5"/>
      <c r="FZZ223" s="5"/>
      <c r="GAA223" s="5">
        <v>220</v>
      </c>
      <c r="GAB223" s="2"/>
      <c r="GAC223" s="2">
        <v>15</v>
      </c>
      <c r="GAD223" s="5"/>
      <c r="GAE223" s="5"/>
      <c r="GAF223" s="5"/>
      <c r="GAG223" s="5"/>
      <c r="GAH223" s="5"/>
      <c r="GAI223" s="5">
        <v>220</v>
      </c>
      <c r="GAJ223" s="2"/>
      <c r="GAK223" s="2">
        <v>15</v>
      </c>
      <c r="GAL223" s="5"/>
      <c r="GAM223" s="5"/>
      <c r="GAN223" s="5"/>
      <c r="GAO223" s="5"/>
      <c r="GAP223" s="5"/>
      <c r="GAQ223" s="5">
        <v>220</v>
      </c>
      <c r="GAR223" s="2"/>
      <c r="GAS223" s="2">
        <v>15</v>
      </c>
      <c r="GAT223" s="5"/>
      <c r="GAU223" s="5"/>
      <c r="GAV223" s="5"/>
      <c r="GAW223" s="5"/>
      <c r="GAX223" s="5"/>
      <c r="GAY223" s="5">
        <v>220</v>
      </c>
      <c r="GAZ223" s="2"/>
      <c r="GBA223" s="2">
        <v>15</v>
      </c>
      <c r="GBB223" s="5"/>
      <c r="GBC223" s="5"/>
      <c r="GBD223" s="5"/>
      <c r="GBE223" s="5"/>
      <c r="GBF223" s="5"/>
      <c r="GBG223" s="5">
        <v>220</v>
      </c>
      <c r="GBH223" s="2"/>
      <c r="GBI223" s="2">
        <v>15</v>
      </c>
      <c r="GBJ223" s="5"/>
      <c r="GBK223" s="5"/>
      <c r="GBL223" s="5"/>
      <c r="GBM223" s="5"/>
      <c r="GBN223" s="5"/>
      <c r="GBO223" s="5">
        <v>220</v>
      </c>
      <c r="GBP223" s="2"/>
      <c r="GBQ223" s="2">
        <v>15</v>
      </c>
      <c r="GBR223" s="5"/>
      <c r="GBS223" s="5"/>
      <c r="GBT223" s="5"/>
      <c r="GBU223" s="5"/>
      <c r="GBV223" s="5"/>
      <c r="GBW223" s="5">
        <v>220</v>
      </c>
      <c r="GBX223" s="2"/>
      <c r="GBY223" s="2">
        <v>15</v>
      </c>
      <c r="GBZ223" s="5"/>
      <c r="GCA223" s="5"/>
      <c r="GCB223" s="5"/>
      <c r="GCC223" s="5"/>
      <c r="GCD223" s="5"/>
      <c r="GCE223" s="5">
        <v>220</v>
      </c>
      <c r="GCF223" s="2"/>
      <c r="GCG223" s="2">
        <v>15</v>
      </c>
      <c r="GCH223" s="5"/>
      <c r="GCI223" s="5"/>
      <c r="GCJ223" s="5"/>
      <c r="GCK223" s="5"/>
      <c r="GCL223" s="5"/>
      <c r="GCM223" s="5">
        <v>220</v>
      </c>
      <c r="GCN223" s="2"/>
      <c r="GCO223" s="2">
        <v>15</v>
      </c>
      <c r="GCP223" s="5"/>
      <c r="GCQ223" s="5"/>
      <c r="GCR223" s="5"/>
      <c r="GCS223" s="5"/>
      <c r="GCT223" s="5"/>
      <c r="GCU223" s="5">
        <v>220</v>
      </c>
      <c r="GCV223" s="2"/>
      <c r="GCW223" s="2">
        <v>15</v>
      </c>
      <c r="GCX223" s="5"/>
      <c r="GCY223" s="5"/>
      <c r="GCZ223" s="5"/>
      <c r="GDA223" s="5"/>
      <c r="GDB223" s="5"/>
      <c r="GDC223" s="5">
        <v>220</v>
      </c>
      <c r="GDD223" s="2"/>
      <c r="GDE223" s="2">
        <v>15</v>
      </c>
      <c r="GDF223" s="5"/>
      <c r="GDG223" s="5"/>
      <c r="GDH223" s="5"/>
      <c r="GDI223" s="5"/>
      <c r="GDJ223" s="5"/>
      <c r="GDK223" s="5">
        <v>220</v>
      </c>
      <c r="GDL223" s="2"/>
      <c r="GDM223" s="2">
        <v>15</v>
      </c>
      <c r="GDN223" s="5"/>
      <c r="GDO223" s="5"/>
      <c r="GDP223" s="5"/>
      <c r="GDQ223" s="5"/>
      <c r="GDR223" s="5"/>
      <c r="GDS223" s="5">
        <v>220</v>
      </c>
      <c r="GDT223" s="2"/>
      <c r="GDU223" s="2">
        <v>15</v>
      </c>
      <c r="GDV223" s="5"/>
      <c r="GDW223" s="5"/>
      <c r="GDX223" s="5"/>
      <c r="GDY223" s="5"/>
      <c r="GDZ223" s="5"/>
      <c r="GEA223" s="5">
        <v>220</v>
      </c>
      <c r="GEB223" s="2"/>
      <c r="GEC223" s="2">
        <v>15</v>
      </c>
      <c r="GED223" s="5"/>
      <c r="GEE223" s="5"/>
      <c r="GEF223" s="5"/>
      <c r="GEG223" s="5"/>
      <c r="GEH223" s="5"/>
      <c r="GEI223" s="5">
        <v>220</v>
      </c>
      <c r="GEJ223" s="2"/>
      <c r="GEK223" s="2">
        <v>15</v>
      </c>
      <c r="GEL223" s="5"/>
      <c r="GEM223" s="5"/>
      <c r="GEN223" s="5"/>
      <c r="GEO223" s="5"/>
      <c r="GEP223" s="5"/>
      <c r="GEQ223" s="5">
        <v>220</v>
      </c>
      <c r="GER223" s="2"/>
      <c r="GES223" s="2">
        <v>15</v>
      </c>
      <c r="GET223" s="5"/>
      <c r="GEU223" s="5"/>
      <c r="GEV223" s="5"/>
      <c r="GEW223" s="5"/>
      <c r="GEX223" s="5"/>
      <c r="GEY223" s="5">
        <v>220</v>
      </c>
      <c r="GEZ223" s="2"/>
      <c r="GFA223" s="2">
        <v>15</v>
      </c>
      <c r="GFB223" s="5"/>
      <c r="GFC223" s="5"/>
      <c r="GFD223" s="5"/>
      <c r="GFE223" s="5"/>
      <c r="GFF223" s="5"/>
      <c r="GFG223" s="5">
        <v>220</v>
      </c>
      <c r="GFH223" s="2"/>
      <c r="GFI223" s="2">
        <v>15</v>
      </c>
      <c r="GFJ223" s="5"/>
      <c r="GFK223" s="5"/>
      <c r="GFL223" s="5"/>
      <c r="GFM223" s="5"/>
      <c r="GFN223" s="5"/>
      <c r="GFO223" s="5">
        <v>220</v>
      </c>
      <c r="GFP223" s="2"/>
      <c r="GFQ223" s="2">
        <v>15</v>
      </c>
      <c r="GFR223" s="5"/>
      <c r="GFS223" s="5"/>
      <c r="GFT223" s="5"/>
      <c r="GFU223" s="5"/>
      <c r="GFV223" s="5"/>
      <c r="GFW223" s="5">
        <v>220</v>
      </c>
      <c r="GFX223" s="2"/>
      <c r="GFY223" s="2">
        <v>15</v>
      </c>
      <c r="GFZ223" s="5"/>
      <c r="GGA223" s="5"/>
      <c r="GGB223" s="5"/>
      <c r="GGC223" s="5"/>
      <c r="GGD223" s="5"/>
      <c r="GGE223" s="5">
        <v>220</v>
      </c>
      <c r="GGF223" s="2"/>
      <c r="GGG223" s="2">
        <v>15</v>
      </c>
      <c r="GGH223" s="5"/>
      <c r="GGI223" s="5"/>
      <c r="GGJ223" s="5"/>
      <c r="GGK223" s="5"/>
      <c r="GGL223" s="5"/>
      <c r="GGM223" s="5">
        <v>220</v>
      </c>
      <c r="GGN223" s="2"/>
      <c r="GGO223" s="2">
        <v>15</v>
      </c>
      <c r="GGP223" s="5"/>
      <c r="GGQ223" s="5"/>
      <c r="GGR223" s="5"/>
      <c r="GGS223" s="5"/>
      <c r="GGT223" s="5"/>
      <c r="GGU223" s="5">
        <v>220</v>
      </c>
      <c r="GGV223" s="2"/>
      <c r="GGW223" s="2">
        <v>15</v>
      </c>
      <c r="GGX223" s="5"/>
      <c r="GGY223" s="5"/>
      <c r="GGZ223" s="5"/>
      <c r="GHA223" s="5"/>
      <c r="GHB223" s="5"/>
      <c r="GHC223" s="5">
        <v>220</v>
      </c>
      <c r="GHD223" s="2"/>
      <c r="GHE223" s="2">
        <v>15</v>
      </c>
      <c r="GHF223" s="5"/>
      <c r="GHG223" s="5"/>
      <c r="GHH223" s="5"/>
      <c r="GHI223" s="5"/>
      <c r="GHJ223" s="5"/>
      <c r="GHK223" s="5">
        <v>220</v>
      </c>
      <c r="GHL223" s="2"/>
      <c r="GHM223" s="2">
        <v>15</v>
      </c>
      <c r="GHN223" s="5"/>
      <c r="GHO223" s="5"/>
      <c r="GHP223" s="5"/>
      <c r="GHQ223" s="5"/>
      <c r="GHR223" s="5"/>
      <c r="GHS223" s="5">
        <v>220</v>
      </c>
      <c r="GHT223" s="2"/>
      <c r="GHU223" s="2">
        <v>15</v>
      </c>
      <c r="GHV223" s="5"/>
      <c r="GHW223" s="5"/>
      <c r="GHX223" s="5"/>
      <c r="GHY223" s="5"/>
      <c r="GHZ223" s="5"/>
      <c r="GIA223" s="5">
        <v>220</v>
      </c>
      <c r="GIB223" s="2"/>
      <c r="GIC223" s="2">
        <v>15</v>
      </c>
      <c r="GID223" s="5"/>
      <c r="GIE223" s="5"/>
      <c r="GIF223" s="5"/>
      <c r="GIG223" s="5"/>
      <c r="GIH223" s="5"/>
      <c r="GII223" s="5">
        <v>220</v>
      </c>
      <c r="GIJ223" s="2"/>
      <c r="GIK223" s="2">
        <v>15</v>
      </c>
      <c r="GIL223" s="5"/>
      <c r="GIM223" s="5"/>
      <c r="GIN223" s="5"/>
      <c r="GIO223" s="5"/>
      <c r="GIP223" s="5"/>
      <c r="GIQ223" s="5">
        <v>220</v>
      </c>
      <c r="GIR223" s="2"/>
      <c r="GIS223" s="2">
        <v>15</v>
      </c>
      <c r="GIT223" s="5"/>
      <c r="GIU223" s="5"/>
      <c r="GIV223" s="5"/>
      <c r="GIW223" s="5"/>
      <c r="GIX223" s="5"/>
      <c r="GIY223" s="5">
        <v>220</v>
      </c>
      <c r="GIZ223" s="2"/>
      <c r="GJA223" s="2">
        <v>15</v>
      </c>
      <c r="GJB223" s="5"/>
      <c r="GJC223" s="5"/>
      <c r="GJD223" s="5"/>
      <c r="GJE223" s="5"/>
      <c r="GJF223" s="5"/>
      <c r="GJG223" s="5">
        <v>220</v>
      </c>
      <c r="GJH223" s="2"/>
      <c r="GJI223" s="2">
        <v>15</v>
      </c>
      <c r="GJJ223" s="5"/>
      <c r="GJK223" s="5"/>
      <c r="GJL223" s="5"/>
      <c r="GJM223" s="5"/>
      <c r="GJN223" s="5"/>
      <c r="GJO223" s="5">
        <v>220</v>
      </c>
      <c r="GJP223" s="2"/>
      <c r="GJQ223" s="2">
        <v>15</v>
      </c>
      <c r="GJR223" s="5"/>
      <c r="GJS223" s="5"/>
      <c r="GJT223" s="5"/>
      <c r="GJU223" s="5"/>
      <c r="GJV223" s="5"/>
      <c r="GJW223" s="5">
        <v>220</v>
      </c>
      <c r="GJX223" s="2"/>
      <c r="GJY223" s="2">
        <v>15</v>
      </c>
      <c r="GJZ223" s="5"/>
      <c r="GKA223" s="5"/>
      <c r="GKB223" s="5"/>
      <c r="GKC223" s="5"/>
      <c r="GKD223" s="5"/>
      <c r="GKE223" s="5">
        <v>220</v>
      </c>
      <c r="GKF223" s="2"/>
      <c r="GKG223" s="2">
        <v>15</v>
      </c>
      <c r="GKH223" s="5"/>
      <c r="GKI223" s="5"/>
      <c r="GKJ223" s="5"/>
      <c r="GKK223" s="5"/>
      <c r="GKL223" s="5"/>
      <c r="GKM223" s="5">
        <v>220</v>
      </c>
      <c r="GKN223" s="2"/>
      <c r="GKO223" s="2">
        <v>15</v>
      </c>
      <c r="GKP223" s="5"/>
      <c r="GKQ223" s="5"/>
      <c r="GKR223" s="5"/>
      <c r="GKS223" s="5"/>
      <c r="GKT223" s="5"/>
      <c r="GKU223" s="5">
        <v>220</v>
      </c>
      <c r="GKV223" s="2"/>
      <c r="GKW223" s="2">
        <v>15</v>
      </c>
      <c r="GKX223" s="5"/>
      <c r="GKY223" s="5"/>
      <c r="GKZ223" s="5"/>
      <c r="GLA223" s="5"/>
      <c r="GLB223" s="5"/>
      <c r="GLC223" s="5">
        <v>220</v>
      </c>
      <c r="GLD223" s="2"/>
      <c r="GLE223" s="2">
        <v>15</v>
      </c>
      <c r="GLF223" s="5"/>
      <c r="GLG223" s="5"/>
      <c r="GLH223" s="5"/>
      <c r="GLI223" s="5"/>
      <c r="GLJ223" s="5"/>
      <c r="GLK223" s="5">
        <v>220</v>
      </c>
      <c r="GLL223" s="2"/>
      <c r="GLM223" s="2">
        <v>15</v>
      </c>
      <c r="GLN223" s="5"/>
      <c r="GLO223" s="5"/>
      <c r="GLP223" s="5"/>
      <c r="GLQ223" s="5"/>
      <c r="GLR223" s="5"/>
      <c r="GLS223" s="5">
        <v>220</v>
      </c>
      <c r="GLT223" s="2"/>
      <c r="GLU223" s="2">
        <v>15</v>
      </c>
      <c r="GLV223" s="5"/>
      <c r="GLW223" s="5"/>
      <c r="GLX223" s="5"/>
      <c r="GLY223" s="5"/>
      <c r="GLZ223" s="5"/>
      <c r="GMA223" s="5">
        <v>220</v>
      </c>
      <c r="GMB223" s="2"/>
      <c r="GMC223" s="2">
        <v>15</v>
      </c>
      <c r="GMD223" s="5"/>
      <c r="GME223" s="5"/>
      <c r="GMF223" s="5"/>
      <c r="GMG223" s="5"/>
      <c r="GMH223" s="5"/>
      <c r="GMI223" s="5">
        <v>220</v>
      </c>
      <c r="GMJ223" s="2"/>
      <c r="GMK223" s="2">
        <v>15</v>
      </c>
      <c r="GML223" s="5"/>
      <c r="GMM223" s="5"/>
      <c r="GMN223" s="5"/>
      <c r="GMO223" s="5"/>
      <c r="GMP223" s="5"/>
      <c r="GMQ223" s="5">
        <v>220</v>
      </c>
      <c r="GMR223" s="2"/>
      <c r="GMS223" s="2">
        <v>15</v>
      </c>
      <c r="GMT223" s="5"/>
      <c r="GMU223" s="5"/>
      <c r="GMV223" s="5"/>
      <c r="GMW223" s="5"/>
      <c r="GMX223" s="5"/>
      <c r="GMY223" s="5">
        <v>220</v>
      </c>
      <c r="GMZ223" s="2"/>
      <c r="GNA223" s="2">
        <v>15</v>
      </c>
      <c r="GNB223" s="5"/>
      <c r="GNC223" s="5"/>
      <c r="GND223" s="5"/>
      <c r="GNE223" s="5"/>
      <c r="GNF223" s="5"/>
      <c r="GNG223" s="5">
        <v>220</v>
      </c>
      <c r="GNH223" s="2"/>
      <c r="GNI223" s="2">
        <v>15</v>
      </c>
      <c r="GNJ223" s="5"/>
      <c r="GNK223" s="5"/>
      <c r="GNL223" s="5"/>
      <c r="GNM223" s="5"/>
      <c r="GNN223" s="5"/>
      <c r="GNO223" s="5">
        <v>220</v>
      </c>
      <c r="GNP223" s="2"/>
      <c r="GNQ223" s="2">
        <v>15</v>
      </c>
      <c r="GNR223" s="5"/>
      <c r="GNS223" s="5"/>
      <c r="GNT223" s="5"/>
      <c r="GNU223" s="5"/>
      <c r="GNV223" s="5"/>
      <c r="GNW223" s="5">
        <v>220</v>
      </c>
      <c r="GNX223" s="2"/>
      <c r="GNY223" s="2">
        <v>15</v>
      </c>
      <c r="GNZ223" s="5"/>
      <c r="GOA223" s="5"/>
      <c r="GOB223" s="5"/>
      <c r="GOC223" s="5"/>
      <c r="GOD223" s="5"/>
      <c r="GOE223" s="5">
        <v>220</v>
      </c>
      <c r="GOF223" s="2"/>
      <c r="GOG223" s="2">
        <v>15</v>
      </c>
      <c r="GOH223" s="5"/>
      <c r="GOI223" s="5"/>
      <c r="GOJ223" s="5"/>
      <c r="GOK223" s="5"/>
      <c r="GOL223" s="5"/>
      <c r="GOM223" s="5">
        <v>220</v>
      </c>
      <c r="GON223" s="2"/>
      <c r="GOO223" s="2">
        <v>15</v>
      </c>
      <c r="GOP223" s="5"/>
      <c r="GOQ223" s="5"/>
      <c r="GOR223" s="5"/>
      <c r="GOS223" s="5"/>
      <c r="GOT223" s="5"/>
      <c r="GOU223" s="5">
        <v>220</v>
      </c>
      <c r="GOV223" s="2"/>
      <c r="GOW223" s="2">
        <v>15</v>
      </c>
      <c r="GOX223" s="5"/>
      <c r="GOY223" s="5"/>
      <c r="GOZ223" s="5"/>
      <c r="GPA223" s="5"/>
      <c r="GPB223" s="5"/>
      <c r="GPC223" s="5">
        <v>220</v>
      </c>
      <c r="GPD223" s="2"/>
      <c r="GPE223" s="2">
        <v>15</v>
      </c>
      <c r="GPF223" s="5"/>
      <c r="GPG223" s="5"/>
      <c r="GPH223" s="5"/>
      <c r="GPI223" s="5"/>
      <c r="GPJ223" s="5"/>
      <c r="GPK223" s="5">
        <v>220</v>
      </c>
      <c r="GPL223" s="2"/>
      <c r="GPM223" s="2">
        <v>15</v>
      </c>
      <c r="GPN223" s="5"/>
      <c r="GPO223" s="5"/>
      <c r="GPP223" s="5"/>
      <c r="GPQ223" s="5"/>
      <c r="GPR223" s="5"/>
      <c r="GPS223" s="5">
        <v>220</v>
      </c>
      <c r="GPT223" s="2"/>
      <c r="GPU223" s="2">
        <v>15</v>
      </c>
      <c r="GPV223" s="5"/>
      <c r="GPW223" s="5"/>
      <c r="GPX223" s="5"/>
      <c r="GPY223" s="5"/>
      <c r="GPZ223" s="5"/>
      <c r="GQA223" s="5">
        <v>220</v>
      </c>
      <c r="GQB223" s="2"/>
      <c r="GQC223" s="2">
        <v>15</v>
      </c>
      <c r="GQD223" s="5"/>
      <c r="GQE223" s="5"/>
      <c r="GQF223" s="5"/>
      <c r="GQG223" s="5"/>
      <c r="GQH223" s="5"/>
      <c r="GQI223" s="5">
        <v>220</v>
      </c>
      <c r="GQJ223" s="2"/>
      <c r="GQK223" s="2">
        <v>15</v>
      </c>
      <c r="GQL223" s="5"/>
      <c r="GQM223" s="5"/>
      <c r="GQN223" s="5"/>
      <c r="GQO223" s="5"/>
      <c r="GQP223" s="5"/>
      <c r="GQQ223" s="5">
        <v>220</v>
      </c>
      <c r="GQR223" s="2"/>
      <c r="GQS223" s="2">
        <v>15</v>
      </c>
      <c r="GQT223" s="5"/>
      <c r="GQU223" s="5"/>
      <c r="GQV223" s="5"/>
      <c r="GQW223" s="5"/>
      <c r="GQX223" s="5"/>
      <c r="GQY223" s="5">
        <v>220</v>
      </c>
      <c r="GQZ223" s="2"/>
      <c r="GRA223" s="2">
        <v>15</v>
      </c>
      <c r="GRB223" s="5"/>
      <c r="GRC223" s="5"/>
      <c r="GRD223" s="5"/>
      <c r="GRE223" s="5"/>
      <c r="GRF223" s="5"/>
      <c r="GRG223" s="5">
        <v>220</v>
      </c>
      <c r="GRH223" s="2"/>
      <c r="GRI223" s="2">
        <v>15</v>
      </c>
      <c r="GRJ223" s="5"/>
      <c r="GRK223" s="5"/>
      <c r="GRL223" s="5"/>
      <c r="GRM223" s="5"/>
      <c r="GRN223" s="5"/>
      <c r="GRO223" s="5">
        <v>220</v>
      </c>
      <c r="GRP223" s="2"/>
      <c r="GRQ223" s="2">
        <v>15</v>
      </c>
      <c r="GRR223" s="5"/>
      <c r="GRS223" s="5"/>
      <c r="GRT223" s="5"/>
      <c r="GRU223" s="5"/>
      <c r="GRV223" s="5"/>
      <c r="GRW223" s="5">
        <v>220</v>
      </c>
      <c r="GRX223" s="2"/>
      <c r="GRY223" s="2">
        <v>15</v>
      </c>
      <c r="GRZ223" s="5"/>
      <c r="GSA223" s="5"/>
      <c r="GSB223" s="5"/>
      <c r="GSC223" s="5"/>
      <c r="GSD223" s="5"/>
      <c r="GSE223" s="5">
        <v>220</v>
      </c>
      <c r="GSF223" s="2"/>
      <c r="GSG223" s="2">
        <v>15</v>
      </c>
      <c r="GSH223" s="5"/>
      <c r="GSI223" s="5"/>
      <c r="GSJ223" s="5"/>
      <c r="GSK223" s="5"/>
      <c r="GSL223" s="5"/>
      <c r="GSM223" s="5">
        <v>220</v>
      </c>
      <c r="GSN223" s="2"/>
      <c r="GSO223" s="2">
        <v>15</v>
      </c>
      <c r="GSP223" s="5"/>
      <c r="GSQ223" s="5"/>
      <c r="GSR223" s="5"/>
      <c r="GSS223" s="5"/>
      <c r="GST223" s="5"/>
      <c r="GSU223" s="5">
        <v>220</v>
      </c>
      <c r="GSV223" s="2"/>
      <c r="GSW223" s="2">
        <v>15</v>
      </c>
      <c r="GSX223" s="5"/>
      <c r="GSY223" s="5"/>
      <c r="GSZ223" s="5"/>
      <c r="GTA223" s="5"/>
      <c r="GTB223" s="5"/>
      <c r="GTC223" s="5">
        <v>220</v>
      </c>
      <c r="GTD223" s="2"/>
      <c r="GTE223" s="2">
        <v>15</v>
      </c>
      <c r="GTF223" s="5"/>
      <c r="GTG223" s="5"/>
      <c r="GTH223" s="5"/>
      <c r="GTI223" s="5"/>
      <c r="GTJ223" s="5"/>
      <c r="GTK223" s="5">
        <v>220</v>
      </c>
      <c r="GTL223" s="2"/>
      <c r="GTM223" s="2">
        <v>15</v>
      </c>
      <c r="GTN223" s="5"/>
      <c r="GTO223" s="5"/>
      <c r="GTP223" s="5"/>
      <c r="GTQ223" s="5"/>
      <c r="GTR223" s="5"/>
      <c r="GTS223" s="5">
        <v>220</v>
      </c>
      <c r="GTT223" s="2"/>
      <c r="GTU223" s="2">
        <v>15</v>
      </c>
      <c r="GTV223" s="5"/>
      <c r="GTW223" s="5"/>
      <c r="GTX223" s="5"/>
      <c r="GTY223" s="5"/>
      <c r="GTZ223" s="5"/>
      <c r="GUA223" s="5">
        <v>220</v>
      </c>
      <c r="GUB223" s="2"/>
      <c r="GUC223" s="2">
        <v>15</v>
      </c>
      <c r="GUD223" s="5"/>
      <c r="GUE223" s="5"/>
      <c r="GUF223" s="5"/>
      <c r="GUG223" s="5"/>
      <c r="GUH223" s="5"/>
      <c r="GUI223" s="5">
        <v>220</v>
      </c>
      <c r="GUJ223" s="2"/>
      <c r="GUK223" s="2">
        <v>15</v>
      </c>
      <c r="GUL223" s="5"/>
      <c r="GUM223" s="5"/>
      <c r="GUN223" s="5"/>
      <c r="GUO223" s="5"/>
      <c r="GUP223" s="5"/>
      <c r="GUQ223" s="5">
        <v>220</v>
      </c>
      <c r="GUR223" s="2"/>
      <c r="GUS223" s="2">
        <v>15</v>
      </c>
      <c r="GUT223" s="5"/>
      <c r="GUU223" s="5"/>
      <c r="GUV223" s="5"/>
      <c r="GUW223" s="5"/>
      <c r="GUX223" s="5"/>
      <c r="GUY223" s="5">
        <v>220</v>
      </c>
      <c r="GUZ223" s="2"/>
      <c r="GVA223" s="2">
        <v>15</v>
      </c>
      <c r="GVB223" s="5"/>
      <c r="GVC223" s="5"/>
      <c r="GVD223" s="5"/>
      <c r="GVE223" s="5"/>
      <c r="GVF223" s="5"/>
      <c r="GVG223" s="5">
        <v>220</v>
      </c>
      <c r="GVH223" s="2"/>
      <c r="GVI223" s="2">
        <v>15</v>
      </c>
      <c r="GVJ223" s="5"/>
      <c r="GVK223" s="5"/>
      <c r="GVL223" s="5"/>
      <c r="GVM223" s="5"/>
      <c r="GVN223" s="5"/>
      <c r="GVO223" s="5">
        <v>220</v>
      </c>
      <c r="GVP223" s="2"/>
      <c r="GVQ223" s="2">
        <v>15</v>
      </c>
      <c r="GVR223" s="5"/>
      <c r="GVS223" s="5"/>
      <c r="GVT223" s="5"/>
      <c r="GVU223" s="5"/>
      <c r="GVV223" s="5"/>
      <c r="GVW223" s="5">
        <v>220</v>
      </c>
      <c r="GVX223" s="2"/>
      <c r="GVY223" s="2">
        <v>15</v>
      </c>
      <c r="GVZ223" s="5"/>
      <c r="GWA223" s="5"/>
      <c r="GWB223" s="5"/>
      <c r="GWC223" s="5"/>
      <c r="GWD223" s="5"/>
      <c r="GWE223" s="5">
        <v>220</v>
      </c>
      <c r="GWF223" s="2"/>
      <c r="GWG223" s="2">
        <v>15</v>
      </c>
      <c r="GWH223" s="5"/>
      <c r="GWI223" s="5"/>
      <c r="GWJ223" s="5"/>
      <c r="GWK223" s="5"/>
      <c r="GWL223" s="5"/>
      <c r="GWM223" s="5">
        <v>220</v>
      </c>
      <c r="GWN223" s="2"/>
      <c r="GWO223" s="2">
        <v>15</v>
      </c>
      <c r="GWP223" s="5"/>
      <c r="GWQ223" s="5"/>
      <c r="GWR223" s="5"/>
      <c r="GWS223" s="5"/>
      <c r="GWT223" s="5"/>
      <c r="GWU223" s="5">
        <v>220</v>
      </c>
      <c r="GWV223" s="2"/>
      <c r="GWW223" s="2">
        <v>15</v>
      </c>
      <c r="GWX223" s="5"/>
      <c r="GWY223" s="5"/>
      <c r="GWZ223" s="5"/>
      <c r="GXA223" s="5"/>
      <c r="GXB223" s="5"/>
      <c r="GXC223" s="5">
        <v>220</v>
      </c>
      <c r="GXD223" s="2"/>
      <c r="GXE223" s="2">
        <v>15</v>
      </c>
      <c r="GXF223" s="5"/>
      <c r="GXG223" s="5"/>
      <c r="GXH223" s="5"/>
      <c r="GXI223" s="5"/>
      <c r="GXJ223" s="5"/>
      <c r="GXK223" s="5">
        <v>220</v>
      </c>
      <c r="GXL223" s="2"/>
      <c r="GXM223" s="2">
        <v>15</v>
      </c>
      <c r="GXN223" s="5"/>
      <c r="GXO223" s="5"/>
      <c r="GXP223" s="5"/>
      <c r="GXQ223" s="5"/>
      <c r="GXR223" s="5"/>
      <c r="GXS223" s="5">
        <v>220</v>
      </c>
      <c r="GXT223" s="2"/>
      <c r="GXU223" s="2">
        <v>15</v>
      </c>
      <c r="GXV223" s="5"/>
      <c r="GXW223" s="5"/>
      <c r="GXX223" s="5"/>
      <c r="GXY223" s="5"/>
      <c r="GXZ223" s="5"/>
      <c r="GYA223" s="5">
        <v>220</v>
      </c>
      <c r="GYB223" s="2"/>
      <c r="GYC223" s="2">
        <v>15</v>
      </c>
      <c r="GYD223" s="5"/>
      <c r="GYE223" s="5"/>
      <c r="GYF223" s="5"/>
      <c r="GYG223" s="5"/>
      <c r="GYH223" s="5"/>
      <c r="GYI223" s="5">
        <v>220</v>
      </c>
      <c r="GYJ223" s="2"/>
      <c r="GYK223" s="2">
        <v>15</v>
      </c>
      <c r="GYL223" s="5"/>
      <c r="GYM223" s="5"/>
      <c r="GYN223" s="5"/>
      <c r="GYO223" s="5"/>
      <c r="GYP223" s="5"/>
      <c r="GYQ223" s="5">
        <v>220</v>
      </c>
      <c r="GYR223" s="2"/>
      <c r="GYS223" s="2">
        <v>15</v>
      </c>
      <c r="GYT223" s="5"/>
      <c r="GYU223" s="5"/>
      <c r="GYV223" s="5"/>
      <c r="GYW223" s="5"/>
      <c r="GYX223" s="5"/>
      <c r="GYY223" s="5">
        <v>220</v>
      </c>
      <c r="GYZ223" s="2"/>
      <c r="GZA223" s="2">
        <v>15</v>
      </c>
      <c r="GZB223" s="5"/>
      <c r="GZC223" s="5"/>
      <c r="GZD223" s="5"/>
      <c r="GZE223" s="5"/>
      <c r="GZF223" s="5"/>
      <c r="GZG223" s="5">
        <v>220</v>
      </c>
      <c r="GZH223" s="2"/>
      <c r="GZI223" s="2">
        <v>15</v>
      </c>
      <c r="GZJ223" s="5"/>
      <c r="GZK223" s="5"/>
      <c r="GZL223" s="5"/>
      <c r="GZM223" s="5"/>
      <c r="GZN223" s="5"/>
      <c r="GZO223" s="5">
        <v>220</v>
      </c>
      <c r="GZP223" s="2"/>
      <c r="GZQ223" s="2">
        <v>15</v>
      </c>
      <c r="GZR223" s="5"/>
      <c r="GZS223" s="5"/>
      <c r="GZT223" s="5"/>
      <c r="GZU223" s="5"/>
      <c r="GZV223" s="5"/>
      <c r="GZW223" s="5">
        <v>220</v>
      </c>
      <c r="GZX223" s="2"/>
      <c r="GZY223" s="2">
        <v>15</v>
      </c>
      <c r="GZZ223" s="5"/>
      <c r="HAA223" s="5"/>
      <c r="HAB223" s="5"/>
      <c r="HAC223" s="5"/>
      <c r="HAD223" s="5"/>
      <c r="HAE223" s="5">
        <v>220</v>
      </c>
      <c r="HAF223" s="2"/>
      <c r="HAG223" s="2">
        <v>15</v>
      </c>
      <c r="HAH223" s="5"/>
      <c r="HAI223" s="5"/>
      <c r="HAJ223" s="5"/>
      <c r="HAK223" s="5"/>
      <c r="HAL223" s="5"/>
      <c r="HAM223" s="5">
        <v>220</v>
      </c>
      <c r="HAN223" s="2"/>
      <c r="HAO223" s="2">
        <v>15</v>
      </c>
      <c r="HAP223" s="5"/>
      <c r="HAQ223" s="5"/>
      <c r="HAR223" s="5"/>
      <c r="HAS223" s="5"/>
      <c r="HAT223" s="5"/>
      <c r="HAU223" s="5">
        <v>220</v>
      </c>
      <c r="HAV223" s="2"/>
      <c r="HAW223" s="2">
        <v>15</v>
      </c>
      <c r="HAX223" s="5"/>
      <c r="HAY223" s="5"/>
      <c r="HAZ223" s="5"/>
      <c r="HBA223" s="5"/>
      <c r="HBB223" s="5"/>
      <c r="HBC223" s="5">
        <v>220</v>
      </c>
      <c r="HBD223" s="2"/>
      <c r="HBE223" s="2">
        <v>15</v>
      </c>
      <c r="HBF223" s="5"/>
      <c r="HBG223" s="5"/>
      <c r="HBH223" s="5"/>
      <c r="HBI223" s="5"/>
      <c r="HBJ223" s="5"/>
      <c r="HBK223" s="5">
        <v>220</v>
      </c>
      <c r="HBL223" s="2"/>
      <c r="HBM223" s="2">
        <v>15</v>
      </c>
      <c r="HBN223" s="5"/>
      <c r="HBO223" s="5"/>
      <c r="HBP223" s="5"/>
      <c r="HBQ223" s="5"/>
      <c r="HBR223" s="5"/>
      <c r="HBS223" s="5">
        <v>220</v>
      </c>
      <c r="HBT223" s="2"/>
      <c r="HBU223" s="2">
        <v>15</v>
      </c>
      <c r="HBV223" s="5"/>
      <c r="HBW223" s="5"/>
      <c r="HBX223" s="5"/>
      <c r="HBY223" s="5"/>
      <c r="HBZ223" s="5"/>
      <c r="HCA223" s="5">
        <v>220</v>
      </c>
      <c r="HCB223" s="2"/>
      <c r="HCC223" s="2">
        <v>15</v>
      </c>
      <c r="HCD223" s="5"/>
      <c r="HCE223" s="5"/>
      <c r="HCF223" s="5"/>
      <c r="HCG223" s="5"/>
      <c r="HCH223" s="5"/>
      <c r="HCI223" s="5">
        <v>220</v>
      </c>
      <c r="HCJ223" s="2"/>
      <c r="HCK223" s="2">
        <v>15</v>
      </c>
      <c r="HCL223" s="5"/>
      <c r="HCM223" s="5"/>
      <c r="HCN223" s="5"/>
      <c r="HCO223" s="5"/>
      <c r="HCP223" s="5"/>
      <c r="HCQ223" s="5">
        <v>220</v>
      </c>
      <c r="HCR223" s="2"/>
      <c r="HCS223" s="2">
        <v>15</v>
      </c>
      <c r="HCT223" s="5"/>
      <c r="HCU223" s="5"/>
      <c r="HCV223" s="5"/>
      <c r="HCW223" s="5"/>
      <c r="HCX223" s="5"/>
      <c r="HCY223" s="5">
        <v>220</v>
      </c>
      <c r="HCZ223" s="2"/>
      <c r="HDA223" s="2">
        <v>15</v>
      </c>
      <c r="HDB223" s="5"/>
      <c r="HDC223" s="5"/>
      <c r="HDD223" s="5"/>
      <c r="HDE223" s="5"/>
      <c r="HDF223" s="5"/>
      <c r="HDG223" s="5">
        <v>220</v>
      </c>
      <c r="HDH223" s="2"/>
      <c r="HDI223" s="2">
        <v>15</v>
      </c>
      <c r="HDJ223" s="5"/>
      <c r="HDK223" s="5"/>
      <c r="HDL223" s="5"/>
      <c r="HDM223" s="5"/>
      <c r="HDN223" s="5"/>
      <c r="HDO223" s="5">
        <v>220</v>
      </c>
      <c r="HDP223" s="2"/>
      <c r="HDQ223" s="2">
        <v>15</v>
      </c>
      <c r="HDR223" s="5"/>
      <c r="HDS223" s="5"/>
      <c r="HDT223" s="5"/>
      <c r="HDU223" s="5"/>
      <c r="HDV223" s="5"/>
      <c r="HDW223" s="5">
        <v>220</v>
      </c>
      <c r="HDX223" s="2"/>
      <c r="HDY223" s="2">
        <v>15</v>
      </c>
      <c r="HDZ223" s="5"/>
      <c r="HEA223" s="5"/>
      <c r="HEB223" s="5"/>
      <c r="HEC223" s="5"/>
      <c r="HED223" s="5"/>
      <c r="HEE223" s="5">
        <v>220</v>
      </c>
      <c r="HEF223" s="2"/>
      <c r="HEG223" s="2">
        <v>15</v>
      </c>
      <c r="HEH223" s="5"/>
      <c r="HEI223" s="5"/>
      <c r="HEJ223" s="5"/>
      <c r="HEK223" s="5"/>
      <c r="HEL223" s="5"/>
      <c r="HEM223" s="5">
        <v>220</v>
      </c>
      <c r="HEN223" s="2"/>
      <c r="HEO223" s="2">
        <v>15</v>
      </c>
      <c r="HEP223" s="5"/>
      <c r="HEQ223" s="5"/>
      <c r="HER223" s="5"/>
      <c r="HES223" s="5"/>
      <c r="HET223" s="5"/>
      <c r="HEU223" s="5">
        <v>220</v>
      </c>
      <c r="HEV223" s="2"/>
      <c r="HEW223" s="2">
        <v>15</v>
      </c>
      <c r="HEX223" s="5"/>
      <c r="HEY223" s="5"/>
      <c r="HEZ223" s="5"/>
      <c r="HFA223" s="5"/>
      <c r="HFB223" s="5"/>
      <c r="HFC223" s="5">
        <v>220</v>
      </c>
      <c r="HFD223" s="2"/>
      <c r="HFE223" s="2">
        <v>15</v>
      </c>
      <c r="HFF223" s="5"/>
      <c r="HFG223" s="5"/>
      <c r="HFH223" s="5"/>
      <c r="HFI223" s="5"/>
      <c r="HFJ223" s="5"/>
      <c r="HFK223" s="5">
        <v>220</v>
      </c>
      <c r="HFL223" s="2"/>
      <c r="HFM223" s="2">
        <v>15</v>
      </c>
      <c r="HFN223" s="5"/>
      <c r="HFO223" s="5"/>
      <c r="HFP223" s="5"/>
      <c r="HFQ223" s="5"/>
      <c r="HFR223" s="5"/>
      <c r="HFS223" s="5">
        <v>220</v>
      </c>
      <c r="HFT223" s="2"/>
      <c r="HFU223" s="2">
        <v>15</v>
      </c>
      <c r="HFV223" s="5"/>
      <c r="HFW223" s="5"/>
      <c r="HFX223" s="5"/>
      <c r="HFY223" s="5"/>
      <c r="HFZ223" s="5"/>
      <c r="HGA223" s="5">
        <v>220</v>
      </c>
      <c r="HGB223" s="2"/>
      <c r="HGC223" s="2">
        <v>15</v>
      </c>
      <c r="HGD223" s="5"/>
      <c r="HGE223" s="5"/>
      <c r="HGF223" s="5"/>
      <c r="HGG223" s="5"/>
      <c r="HGH223" s="5"/>
      <c r="HGI223" s="5">
        <v>220</v>
      </c>
      <c r="HGJ223" s="2"/>
      <c r="HGK223" s="2">
        <v>15</v>
      </c>
      <c r="HGL223" s="5"/>
      <c r="HGM223" s="5"/>
      <c r="HGN223" s="5"/>
      <c r="HGO223" s="5"/>
      <c r="HGP223" s="5"/>
      <c r="HGQ223" s="5">
        <v>220</v>
      </c>
      <c r="HGR223" s="2"/>
      <c r="HGS223" s="2">
        <v>15</v>
      </c>
      <c r="HGT223" s="5"/>
      <c r="HGU223" s="5"/>
      <c r="HGV223" s="5"/>
      <c r="HGW223" s="5"/>
      <c r="HGX223" s="5"/>
      <c r="HGY223" s="5">
        <v>220</v>
      </c>
      <c r="HGZ223" s="2"/>
      <c r="HHA223" s="2">
        <v>15</v>
      </c>
      <c r="HHB223" s="5"/>
      <c r="HHC223" s="5"/>
      <c r="HHD223" s="5"/>
      <c r="HHE223" s="5"/>
      <c r="HHF223" s="5"/>
      <c r="HHG223" s="5">
        <v>220</v>
      </c>
      <c r="HHH223" s="2"/>
      <c r="HHI223" s="2">
        <v>15</v>
      </c>
      <c r="HHJ223" s="5"/>
      <c r="HHK223" s="5"/>
      <c r="HHL223" s="5"/>
      <c r="HHM223" s="5"/>
      <c r="HHN223" s="5"/>
      <c r="HHO223" s="5">
        <v>220</v>
      </c>
      <c r="HHP223" s="2"/>
      <c r="HHQ223" s="2">
        <v>15</v>
      </c>
      <c r="HHR223" s="5"/>
      <c r="HHS223" s="5"/>
      <c r="HHT223" s="5"/>
      <c r="HHU223" s="5"/>
      <c r="HHV223" s="5"/>
      <c r="HHW223" s="5">
        <v>220</v>
      </c>
      <c r="HHX223" s="2"/>
      <c r="HHY223" s="2">
        <v>15</v>
      </c>
      <c r="HHZ223" s="5"/>
      <c r="HIA223" s="5"/>
      <c r="HIB223" s="5"/>
      <c r="HIC223" s="5"/>
      <c r="HID223" s="5"/>
      <c r="HIE223" s="5">
        <v>220</v>
      </c>
      <c r="HIF223" s="2"/>
      <c r="HIG223" s="2">
        <v>15</v>
      </c>
      <c r="HIH223" s="5"/>
      <c r="HII223" s="5"/>
      <c r="HIJ223" s="5"/>
      <c r="HIK223" s="5"/>
      <c r="HIL223" s="5"/>
      <c r="HIM223" s="5">
        <v>220</v>
      </c>
      <c r="HIN223" s="2"/>
      <c r="HIO223" s="2">
        <v>15</v>
      </c>
      <c r="HIP223" s="5"/>
      <c r="HIQ223" s="5"/>
      <c r="HIR223" s="5"/>
      <c r="HIS223" s="5"/>
      <c r="HIT223" s="5"/>
      <c r="HIU223" s="5">
        <v>220</v>
      </c>
      <c r="HIV223" s="2"/>
      <c r="HIW223" s="2">
        <v>15</v>
      </c>
      <c r="HIX223" s="5"/>
      <c r="HIY223" s="5"/>
      <c r="HIZ223" s="5"/>
      <c r="HJA223" s="5"/>
      <c r="HJB223" s="5"/>
      <c r="HJC223" s="5">
        <v>220</v>
      </c>
      <c r="HJD223" s="2"/>
      <c r="HJE223" s="2">
        <v>15</v>
      </c>
      <c r="HJF223" s="5"/>
      <c r="HJG223" s="5"/>
      <c r="HJH223" s="5"/>
      <c r="HJI223" s="5"/>
      <c r="HJJ223" s="5"/>
      <c r="HJK223" s="5">
        <v>220</v>
      </c>
      <c r="HJL223" s="2"/>
      <c r="HJM223" s="2">
        <v>15</v>
      </c>
      <c r="HJN223" s="5"/>
      <c r="HJO223" s="5"/>
      <c r="HJP223" s="5"/>
      <c r="HJQ223" s="5"/>
      <c r="HJR223" s="5"/>
      <c r="HJS223" s="5">
        <v>220</v>
      </c>
      <c r="HJT223" s="2"/>
      <c r="HJU223" s="2">
        <v>15</v>
      </c>
      <c r="HJV223" s="5"/>
      <c r="HJW223" s="5"/>
      <c r="HJX223" s="5"/>
      <c r="HJY223" s="5"/>
      <c r="HJZ223" s="5"/>
      <c r="HKA223" s="5">
        <v>220</v>
      </c>
      <c r="HKB223" s="2"/>
      <c r="HKC223" s="2">
        <v>15</v>
      </c>
      <c r="HKD223" s="5"/>
      <c r="HKE223" s="5"/>
      <c r="HKF223" s="5"/>
      <c r="HKG223" s="5"/>
      <c r="HKH223" s="5"/>
      <c r="HKI223" s="5">
        <v>220</v>
      </c>
      <c r="HKJ223" s="2"/>
      <c r="HKK223" s="2">
        <v>15</v>
      </c>
      <c r="HKL223" s="5"/>
      <c r="HKM223" s="5"/>
      <c r="HKN223" s="5"/>
      <c r="HKO223" s="5"/>
      <c r="HKP223" s="5"/>
      <c r="HKQ223" s="5">
        <v>220</v>
      </c>
      <c r="HKR223" s="2"/>
      <c r="HKS223" s="2">
        <v>15</v>
      </c>
      <c r="HKT223" s="5"/>
      <c r="HKU223" s="5"/>
      <c r="HKV223" s="5"/>
      <c r="HKW223" s="5"/>
      <c r="HKX223" s="5"/>
      <c r="HKY223" s="5">
        <v>220</v>
      </c>
      <c r="HKZ223" s="2"/>
      <c r="HLA223" s="2">
        <v>15</v>
      </c>
      <c r="HLB223" s="5"/>
      <c r="HLC223" s="5"/>
      <c r="HLD223" s="5"/>
      <c r="HLE223" s="5"/>
      <c r="HLF223" s="5"/>
      <c r="HLG223" s="5">
        <v>220</v>
      </c>
      <c r="HLH223" s="2"/>
      <c r="HLI223" s="2">
        <v>15</v>
      </c>
      <c r="HLJ223" s="5"/>
      <c r="HLK223" s="5"/>
      <c r="HLL223" s="5"/>
      <c r="HLM223" s="5"/>
      <c r="HLN223" s="5"/>
      <c r="HLO223" s="5">
        <v>220</v>
      </c>
      <c r="HLP223" s="2"/>
      <c r="HLQ223" s="2">
        <v>15</v>
      </c>
      <c r="HLR223" s="5"/>
      <c r="HLS223" s="5"/>
      <c r="HLT223" s="5"/>
      <c r="HLU223" s="5"/>
      <c r="HLV223" s="5"/>
      <c r="HLW223" s="5">
        <v>220</v>
      </c>
      <c r="HLX223" s="2"/>
      <c r="HLY223" s="2">
        <v>15</v>
      </c>
      <c r="HLZ223" s="5"/>
      <c r="HMA223" s="5"/>
      <c r="HMB223" s="5"/>
      <c r="HMC223" s="5"/>
      <c r="HMD223" s="5"/>
      <c r="HME223" s="5">
        <v>220</v>
      </c>
      <c r="HMF223" s="2"/>
      <c r="HMG223" s="2">
        <v>15</v>
      </c>
      <c r="HMH223" s="5"/>
      <c r="HMI223" s="5"/>
      <c r="HMJ223" s="5"/>
      <c r="HMK223" s="5"/>
      <c r="HML223" s="5"/>
      <c r="HMM223" s="5">
        <v>220</v>
      </c>
      <c r="HMN223" s="2"/>
      <c r="HMO223" s="2">
        <v>15</v>
      </c>
      <c r="HMP223" s="5"/>
      <c r="HMQ223" s="5"/>
      <c r="HMR223" s="5"/>
      <c r="HMS223" s="5"/>
      <c r="HMT223" s="5"/>
      <c r="HMU223" s="5">
        <v>220</v>
      </c>
      <c r="HMV223" s="2"/>
      <c r="HMW223" s="2">
        <v>15</v>
      </c>
      <c r="HMX223" s="5"/>
      <c r="HMY223" s="5"/>
      <c r="HMZ223" s="5"/>
      <c r="HNA223" s="5"/>
      <c r="HNB223" s="5"/>
      <c r="HNC223" s="5">
        <v>220</v>
      </c>
      <c r="HND223" s="2"/>
      <c r="HNE223" s="2">
        <v>15</v>
      </c>
      <c r="HNF223" s="5"/>
      <c r="HNG223" s="5"/>
      <c r="HNH223" s="5"/>
      <c r="HNI223" s="5"/>
      <c r="HNJ223" s="5"/>
      <c r="HNK223" s="5">
        <v>220</v>
      </c>
      <c r="HNL223" s="2"/>
      <c r="HNM223" s="2">
        <v>15</v>
      </c>
      <c r="HNN223" s="5"/>
      <c r="HNO223" s="5"/>
      <c r="HNP223" s="5"/>
      <c r="HNQ223" s="5"/>
      <c r="HNR223" s="5"/>
      <c r="HNS223" s="5">
        <v>220</v>
      </c>
      <c r="HNT223" s="2"/>
      <c r="HNU223" s="2">
        <v>15</v>
      </c>
      <c r="HNV223" s="5"/>
      <c r="HNW223" s="5"/>
      <c r="HNX223" s="5"/>
      <c r="HNY223" s="5"/>
      <c r="HNZ223" s="5"/>
      <c r="HOA223" s="5">
        <v>220</v>
      </c>
      <c r="HOB223" s="2"/>
      <c r="HOC223" s="2">
        <v>15</v>
      </c>
      <c r="HOD223" s="5"/>
      <c r="HOE223" s="5"/>
      <c r="HOF223" s="5"/>
      <c r="HOG223" s="5"/>
      <c r="HOH223" s="5"/>
      <c r="HOI223" s="5">
        <v>220</v>
      </c>
      <c r="HOJ223" s="2"/>
      <c r="HOK223" s="2">
        <v>15</v>
      </c>
      <c r="HOL223" s="5"/>
      <c r="HOM223" s="5"/>
      <c r="HON223" s="5"/>
      <c r="HOO223" s="5"/>
      <c r="HOP223" s="5"/>
      <c r="HOQ223" s="5">
        <v>220</v>
      </c>
      <c r="HOR223" s="2"/>
      <c r="HOS223" s="2">
        <v>15</v>
      </c>
      <c r="HOT223" s="5"/>
      <c r="HOU223" s="5"/>
      <c r="HOV223" s="5"/>
      <c r="HOW223" s="5"/>
      <c r="HOX223" s="5"/>
      <c r="HOY223" s="5">
        <v>220</v>
      </c>
      <c r="HOZ223" s="2"/>
      <c r="HPA223" s="2">
        <v>15</v>
      </c>
      <c r="HPB223" s="5"/>
      <c r="HPC223" s="5"/>
      <c r="HPD223" s="5"/>
      <c r="HPE223" s="5"/>
      <c r="HPF223" s="5"/>
      <c r="HPG223" s="5">
        <v>220</v>
      </c>
      <c r="HPH223" s="2"/>
      <c r="HPI223" s="2">
        <v>15</v>
      </c>
      <c r="HPJ223" s="5"/>
      <c r="HPK223" s="5"/>
      <c r="HPL223" s="5"/>
      <c r="HPM223" s="5"/>
      <c r="HPN223" s="5"/>
      <c r="HPO223" s="5">
        <v>220</v>
      </c>
      <c r="HPP223" s="2"/>
      <c r="HPQ223" s="2">
        <v>15</v>
      </c>
      <c r="HPR223" s="5"/>
      <c r="HPS223" s="5"/>
      <c r="HPT223" s="5"/>
      <c r="HPU223" s="5"/>
      <c r="HPV223" s="5"/>
      <c r="HPW223" s="5">
        <v>220</v>
      </c>
      <c r="HPX223" s="2"/>
      <c r="HPY223" s="2">
        <v>15</v>
      </c>
      <c r="HPZ223" s="5"/>
      <c r="HQA223" s="5"/>
      <c r="HQB223" s="5"/>
      <c r="HQC223" s="5"/>
      <c r="HQD223" s="5"/>
      <c r="HQE223" s="5">
        <v>220</v>
      </c>
      <c r="HQF223" s="2"/>
      <c r="HQG223" s="2">
        <v>15</v>
      </c>
      <c r="HQH223" s="5"/>
      <c r="HQI223" s="5"/>
      <c r="HQJ223" s="5"/>
      <c r="HQK223" s="5"/>
      <c r="HQL223" s="5"/>
      <c r="HQM223" s="5">
        <v>220</v>
      </c>
      <c r="HQN223" s="2"/>
      <c r="HQO223" s="2">
        <v>15</v>
      </c>
      <c r="HQP223" s="5"/>
      <c r="HQQ223" s="5"/>
      <c r="HQR223" s="5"/>
      <c r="HQS223" s="5"/>
      <c r="HQT223" s="5"/>
      <c r="HQU223" s="5">
        <v>220</v>
      </c>
      <c r="HQV223" s="2"/>
      <c r="HQW223" s="2">
        <v>15</v>
      </c>
      <c r="HQX223" s="5"/>
      <c r="HQY223" s="5"/>
      <c r="HQZ223" s="5"/>
      <c r="HRA223" s="5"/>
      <c r="HRB223" s="5"/>
      <c r="HRC223" s="5">
        <v>220</v>
      </c>
      <c r="HRD223" s="2"/>
      <c r="HRE223" s="2">
        <v>15</v>
      </c>
      <c r="HRF223" s="5"/>
      <c r="HRG223" s="5"/>
      <c r="HRH223" s="5"/>
      <c r="HRI223" s="5"/>
      <c r="HRJ223" s="5"/>
      <c r="HRK223" s="5">
        <v>220</v>
      </c>
      <c r="HRL223" s="2"/>
      <c r="HRM223" s="2">
        <v>15</v>
      </c>
      <c r="HRN223" s="5"/>
      <c r="HRO223" s="5"/>
      <c r="HRP223" s="5"/>
      <c r="HRQ223" s="5"/>
      <c r="HRR223" s="5"/>
      <c r="HRS223" s="5">
        <v>220</v>
      </c>
      <c r="HRT223" s="2"/>
      <c r="HRU223" s="2">
        <v>15</v>
      </c>
      <c r="HRV223" s="5"/>
      <c r="HRW223" s="5"/>
      <c r="HRX223" s="5"/>
      <c r="HRY223" s="5"/>
      <c r="HRZ223" s="5"/>
      <c r="HSA223" s="5">
        <v>220</v>
      </c>
      <c r="HSB223" s="2"/>
      <c r="HSC223" s="2">
        <v>15</v>
      </c>
      <c r="HSD223" s="5"/>
      <c r="HSE223" s="5"/>
      <c r="HSF223" s="5"/>
      <c r="HSG223" s="5"/>
      <c r="HSH223" s="5"/>
      <c r="HSI223" s="5">
        <v>220</v>
      </c>
      <c r="HSJ223" s="2"/>
      <c r="HSK223" s="2">
        <v>15</v>
      </c>
      <c r="HSL223" s="5"/>
      <c r="HSM223" s="5"/>
      <c r="HSN223" s="5"/>
      <c r="HSO223" s="5"/>
      <c r="HSP223" s="5"/>
      <c r="HSQ223" s="5">
        <v>220</v>
      </c>
      <c r="HSR223" s="2"/>
      <c r="HSS223" s="2">
        <v>15</v>
      </c>
      <c r="HST223" s="5"/>
      <c r="HSU223" s="5"/>
      <c r="HSV223" s="5"/>
      <c r="HSW223" s="5"/>
      <c r="HSX223" s="5"/>
      <c r="HSY223" s="5">
        <v>220</v>
      </c>
      <c r="HSZ223" s="2"/>
      <c r="HTA223" s="2">
        <v>15</v>
      </c>
      <c r="HTB223" s="5"/>
      <c r="HTC223" s="5"/>
      <c r="HTD223" s="5"/>
      <c r="HTE223" s="5"/>
      <c r="HTF223" s="5"/>
      <c r="HTG223" s="5">
        <v>220</v>
      </c>
      <c r="HTH223" s="2"/>
      <c r="HTI223" s="2">
        <v>15</v>
      </c>
      <c r="HTJ223" s="5"/>
      <c r="HTK223" s="5"/>
      <c r="HTL223" s="5"/>
      <c r="HTM223" s="5"/>
      <c r="HTN223" s="5"/>
      <c r="HTO223" s="5">
        <v>220</v>
      </c>
      <c r="HTP223" s="2"/>
      <c r="HTQ223" s="2">
        <v>15</v>
      </c>
      <c r="HTR223" s="5"/>
      <c r="HTS223" s="5"/>
      <c r="HTT223" s="5"/>
      <c r="HTU223" s="5"/>
      <c r="HTV223" s="5"/>
      <c r="HTW223" s="5">
        <v>220</v>
      </c>
      <c r="HTX223" s="2"/>
      <c r="HTY223" s="2">
        <v>15</v>
      </c>
      <c r="HTZ223" s="5"/>
      <c r="HUA223" s="5"/>
      <c r="HUB223" s="5"/>
      <c r="HUC223" s="5"/>
      <c r="HUD223" s="5"/>
      <c r="HUE223" s="5">
        <v>220</v>
      </c>
      <c r="HUF223" s="2"/>
      <c r="HUG223" s="2">
        <v>15</v>
      </c>
      <c r="HUH223" s="5"/>
      <c r="HUI223" s="5"/>
      <c r="HUJ223" s="5"/>
      <c r="HUK223" s="5"/>
      <c r="HUL223" s="5"/>
      <c r="HUM223" s="5">
        <v>220</v>
      </c>
      <c r="HUN223" s="2"/>
      <c r="HUO223" s="2">
        <v>15</v>
      </c>
      <c r="HUP223" s="5"/>
      <c r="HUQ223" s="5"/>
      <c r="HUR223" s="5"/>
      <c r="HUS223" s="5"/>
      <c r="HUT223" s="5"/>
      <c r="HUU223" s="5">
        <v>220</v>
      </c>
      <c r="HUV223" s="2"/>
      <c r="HUW223" s="2">
        <v>15</v>
      </c>
      <c r="HUX223" s="5"/>
      <c r="HUY223" s="5"/>
      <c r="HUZ223" s="5"/>
      <c r="HVA223" s="5"/>
      <c r="HVB223" s="5"/>
      <c r="HVC223" s="5">
        <v>220</v>
      </c>
      <c r="HVD223" s="2"/>
      <c r="HVE223" s="2">
        <v>15</v>
      </c>
      <c r="HVF223" s="5"/>
      <c r="HVG223" s="5"/>
      <c r="HVH223" s="5"/>
      <c r="HVI223" s="5"/>
      <c r="HVJ223" s="5"/>
      <c r="HVK223" s="5">
        <v>220</v>
      </c>
      <c r="HVL223" s="2"/>
      <c r="HVM223" s="2">
        <v>15</v>
      </c>
      <c r="HVN223" s="5"/>
      <c r="HVO223" s="5"/>
      <c r="HVP223" s="5"/>
      <c r="HVQ223" s="5"/>
      <c r="HVR223" s="5"/>
      <c r="HVS223" s="5">
        <v>220</v>
      </c>
      <c r="HVT223" s="2"/>
      <c r="HVU223" s="2">
        <v>15</v>
      </c>
      <c r="HVV223" s="5"/>
      <c r="HVW223" s="5"/>
      <c r="HVX223" s="5"/>
      <c r="HVY223" s="5"/>
      <c r="HVZ223" s="5"/>
      <c r="HWA223" s="5">
        <v>220</v>
      </c>
      <c r="HWB223" s="2"/>
      <c r="HWC223" s="2">
        <v>15</v>
      </c>
      <c r="HWD223" s="5"/>
      <c r="HWE223" s="5"/>
      <c r="HWF223" s="5"/>
      <c r="HWG223" s="5"/>
      <c r="HWH223" s="5"/>
      <c r="HWI223" s="5">
        <v>220</v>
      </c>
      <c r="HWJ223" s="2"/>
      <c r="HWK223" s="2">
        <v>15</v>
      </c>
      <c r="HWL223" s="5"/>
      <c r="HWM223" s="5"/>
      <c r="HWN223" s="5"/>
      <c r="HWO223" s="5"/>
      <c r="HWP223" s="5"/>
      <c r="HWQ223" s="5">
        <v>220</v>
      </c>
      <c r="HWR223" s="2"/>
      <c r="HWS223" s="2">
        <v>15</v>
      </c>
      <c r="HWT223" s="5"/>
      <c r="HWU223" s="5"/>
      <c r="HWV223" s="5"/>
      <c r="HWW223" s="5"/>
      <c r="HWX223" s="5"/>
      <c r="HWY223" s="5">
        <v>220</v>
      </c>
      <c r="HWZ223" s="2"/>
      <c r="HXA223" s="2">
        <v>15</v>
      </c>
      <c r="HXB223" s="5"/>
      <c r="HXC223" s="5"/>
      <c r="HXD223" s="5"/>
      <c r="HXE223" s="5"/>
      <c r="HXF223" s="5"/>
      <c r="HXG223" s="5">
        <v>220</v>
      </c>
      <c r="HXH223" s="2"/>
      <c r="HXI223" s="2">
        <v>15</v>
      </c>
      <c r="HXJ223" s="5"/>
      <c r="HXK223" s="5"/>
      <c r="HXL223" s="5"/>
      <c r="HXM223" s="5"/>
      <c r="HXN223" s="5"/>
      <c r="HXO223" s="5">
        <v>220</v>
      </c>
      <c r="HXP223" s="2"/>
      <c r="HXQ223" s="2">
        <v>15</v>
      </c>
      <c r="HXR223" s="5"/>
      <c r="HXS223" s="5"/>
      <c r="HXT223" s="5"/>
      <c r="HXU223" s="5"/>
      <c r="HXV223" s="5"/>
      <c r="HXW223" s="5">
        <v>220</v>
      </c>
      <c r="HXX223" s="2"/>
      <c r="HXY223" s="2">
        <v>15</v>
      </c>
      <c r="HXZ223" s="5"/>
      <c r="HYA223" s="5"/>
      <c r="HYB223" s="5"/>
      <c r="HYC223" s="5"/>
      <c r="HYD223" s="5"/>
      <c r="HYE223" s="5">
        <v>220</v>
      </c>
      <c r="HYF223" s="2"/>
      <c r="HYG223" s="2">
        <v>15</v>
      </c>
      <c r="HYH223" s="5"/>
      <c r="HYI223" s="5"/>
      <c r="HYJ223" s="5"/>
      <c r="HYK223" s="5"/>
      <c r="HYL223" s="5"/>
      <c r="HYM223" s="5">
        <v>220</v>
      </c>
      <c r="HYN223" s="2"/>
      <c r="HYO223" s="2">
        <v>15</v>
      </c>
      <c r="HYP223" s="5"/>
      <c r="HYQ223" s="5"/>
      <c r="HYR223" s="5"/>
      <c r="HYS223" s="5"/>
      <c r="HYT223" s="5"/>
      <c r="HYU223" s="5">
        <v>220</v>
      </c>
      <c r="HYV223" s="2"/>
      <c r="HYW223" s="2">
        <v>15</v>
      </c>
      <c r="HYX223" s="5"/>
      <c r="HYY223" s="5"/>
      <c r="HYZ223" s="5"/>
      <c r="HZA223" s="5"/>
      <c r="HZB223" s="5"/>
      <c r="HZC223" s="5">
        <v>220</v>
      </c>
      <c r="HZD223" s="2"/>
      <c r="HZE223" s="2">
        <v>15</v>
      </c>
      <c r="HZF223" s="5"/>
      <c r="HZG223" s="5"/>
      <c r="HZH223" s="5"/>
      <c r="HZI223" s="5"/>
      <c r="HZJ223" s="5"/>
      <c r="HZK223" s="5">
        <v>220</v>
      </c>
      <c r="HZL223" s="2"/>
      <c r="HZM223" s="2">
        <v>15</v>
      </c>
      <c r="HZN223" s="5"/>
      <c r="HZO223" s="5"/>
      <c r="HZP223" s="5"/>
      <c r="HZQ223" s="5"/>
      <c r="HZR223" s="5"/>
      <c r="HZS223" s="5">
        <v>220</v>
      </c>
      <c r="HZT223" s="2"/>
      <c r="HZU223" s="2">
        <v>15</v>
      </c>
      <c r="HZV223" s="5"/>
      <c r="HZW223" s="5"/>
      <c r="HZX223" s="5"/>
      <c r="HZY223" s="5"/>
      <c r="HZZ223" s="5"/>
      <c r="IAA223" s="5">
        <v>220</v>
      </c>
      <c r="IAB223" s="2"/>
      <c r="IAC223" s="2">
        <v>15</v>
      </c>
      <c r="IAD223" s="5"/>
      <c r="IAE223" s="5"/>
      <c r="IAF223" s="5"/>
      <c r="IAG223" s="5"/>
      <c r="IAH223" s="5"/>
      <c r="IAI223" s="5">
        <v>220</v>
      </c>
      <c r="IAJ223" s="2"/>
      <c r="IAK223" s="2">
        <v>15</v>
      </c>
      <c r="IAL223" s="5"/>
      <c r="IAM223" s="5"/>
      <c r="IAN223" s="5"/>
      <c r="IAO223" s="5"/>
      <c r="IAP223" s="5"/>
      <c r="IAQ223" s="5">
        <v>220</v>
      </c>
      <c r="IAR223" s="2"/>
      <c r="IAS223" s="2">
        <v>15</v>
      </c>
      <c r="IAT223" s="5"/>
      <c r="IAU223" s="5"/>
      <c r="IAV223" s="5"/>
      <c r="IAW223" s="5"/>
      <c r="IAX223" s="5"/>
      <c r="IAY223" s="5">
        <v>220</v>
      </c>
      <c r="IAZ223" s="2"/>
      <c r="IBA223" s="2">
        <v>15</v>
      </c>
      <c r="IBB223" s="5"/>
      <c r="IBC223" s="5"/>
      <c r="IBD223" s="5"/>
      <c r="IBE223" s="5"/>
      <c r="IBF223" s="5"/>
      <c r="IBG223" s="5">
        <v>220</v>
      </c>
      <c r="IBH223" s="2"/>
      <c r="IBI223" s="2">
        <v>15</v>
      </c>
      <c r="IBJ223" s="5"/>
      <c r="IBK223" s="5"/>
      <c r="IBL223" s="5"/>
      <c r="IBM223" s="5"/>
      <c r="IBN223" s="5"/>
      <c r="IBO223" s="5">
        <v>220</v>
      </c>
      <c r="IBP223" s="2"/>
      <c r="IBQ223" s="2">
        <v>15</v>
      </c>
      <c r="IBR223" s="5"/>
      <c r="IBS223" s="5"/>
      <c r="IBT223" s="5"/>
      <c r="IBU223" s="5"/>
      <c r="IBV223" s="5"/>
      <c r="IBW223" s="5">
        <v>220</v>
      </c>
      <c r="IBX223" s="2"/>
      <c r="IBY223" s="2">
        <v>15</v>
      </c>
      <c r="IBZ223" s="5"/>
      <c r="ICA223" s="5"/>
      <c r="ICB223" s="5"/>
      <c r="ICC223" s="5"/>
      <c r="ICD223" s="5"/>
      <c r="ICE223" s="5">
        <v>220</v>
      </c>
      <c r="ICF223" s="2"/>
      <c r="ICG223" s="2">
        <v>15</v>
      </c>
      <c r="ICH223" s="5"/>
      <c r="ICI223" s="5"/>
      <c r="ICJ223" s="5"/>
      <c r="ICK223" s="5"/>
      <c r="ICL223" s="5"/>
      <c r="ICM223" s="5">
        <v>220</v>
      </c>
      <c r="ICN223" s="2"/>
      <c r="ICO223" s="2">
        <v>15</v>
      </c>
      <c r="ICP223" s="5"/>
      <c r="ICQ223" s="5"/>
      <c r="ICR223" s="5"/>
      <c r="ICS223" s="5"/>
      <c r="ICT223" s="5"/>
      <c r="ICU223" s="5">
        <v>220</v>
      </c>
      <c r="ICV223" s="2"/>
      <c r="ICW223" s="2">
        <v>15</v>
      </c>
      <c r="ICX223" s="5"/>
      <c r="ICY223" s="5"/>
      <c r="ICZ223" s="5"/>
      <c r="IDA223" s="5"/>
      <c r="IDB223" s="5"/>
      <c r="IDC223" s="5">
        <v>220</v>
      </c>
      <c r="IDD223" s="2"/>
      <c r="IDE223" s="2">
        <v>15</v>
      </c>
      <c r="IDF223" s="5"/>
      <c r="IDG223" s="5"/>
      <c r="IDH223" s="5"/>
      <c r="IDI223" s="5"/>
      <c r="IDJ223" s="5"/>
      <c r="IDK223" s="5">
        <v>220</v>
      </c>
      <c r="IDL223" s="2"/>
      <c r="IDM223" s="2">
        <v>15</v>
      </c>
      <c r="IDN223" s="5"/>
      <c r="IDO223" s="5"/>
      <c r="IDP223" s="5"/>
      <c r="IDQ223" s="5"/>
      <c r="IDR223" s="5"/>
      <c r="IDS223" s="5">
        <v>220</v>
      </c>
      <c r="IDT223" s="2"/>
      <c r="IDU223" s="2">
        <v>15</v>
      </c>
      <c r="IDV223" s="5"/>
      <c r="IDW223" s="5"/>
      <c r="IDX223" s="5"/>
      <c r="IDY223" s="5"/>
      <c r="IDZ223" s="5"/>
      <c r="IEA223" s="5">
        <v>220</v>
      </c>
      <c r="IEB223" s="2"/>
      <c r="IEC223" s="2">
        <v>15</v>
      </c>
      <c r="IED223" s="5"/>
      <c r="IEE223" s="5"/>
      <c r="IEF223" s="5"/>
      <c r="IEG223" s="5"/>
      <c r="IEH223" s="5"/>
      <c r="IEI223" s="5">
        <v>220</v>
      </c>
      <c r="IEJ223" s="2"/>
      <c r="IEK223" s="2">
        <v>15</v>
      </c>
      <c r="IEL223" s="5"/>
      <c r="IEM223" s="5"/>
      <c r="IEN223" s="5"/>
      <c r="IEO223" s="5"/>
      <c r="IEP223" s="5"/>
      <c r="IEQ223" s="5">
        <v>220</v>
      </c>
      <c r="IER223" s="2"/>
      <c r="IES223" s="2">
        <v>15</v>
      </c>
      <c r="IET223" s="5"/>
      <c r="IEU223" s="5"/>
      <c r="IEV223" s="5"/>
      <c r="IEW223" s="5"/>
      <c r="IEX223" s="5"/>
      <c r="IEY223" s="5">
        <v>220</v>
      </c>
      <c r="IEZ223" s="2"/>
      <c r="IFA223" s="2">
        <v>15</v>
      </c>
      <c r="IFB223" s="5"/>
      <c r="IFC223" s="5"/>
      <c r="IFD223" s="5"/>
      <c r="IFE223" s="5"/>
      <c r="IFF223" s="5"/>
      <c r="IFG223" s="5">
        <v>220</v>
      </c>
      <c r="IFH223" s="2"/>
      <c r="IFI223" s="2">
        <v>15</v>
      </c>
      <c r="IFJ223" s="5"/>
      <c r="IFK223" s="5"/>
      <c r="IFL223" s="5"/>
      <c r="IFM223" s="5"/>
      <c r="IFN223" s="5"/>
      <c r="IFO223" s="5">
        <v>220</v>
      </c>
      <c r="IFP223" s="2"/>
      <c r="IFQ223" s="2">
        <v>15</v>
      </c>
      <c r="IFR223" s="5"/>
      <c r="IFS223" s="5"/>
      <c r="IFT223" s="5"/>
      <c r="IFU223" s="5"/>
      <c r="IFV223" s="5"/>
      <c r="IFW223" s="5">
        <v>220</v>
      </c>
      <c r="IFX223" s="2"/>
      <c r="IFY223" s="2">
        <v>15</v>
      </c>
      <c r="IFZ223" s="5"/>
      <c r="IGA223" s="5"/>
      <c r="IGB223" s="5"/>
      <c r="IGC223" s="5"/>
      <c r="IGD223" s="5"/>
      <c r="IGE223" s="5">
        <v>220</v>
      </c>
      <c r="IGF223" s="2"/>
      <c r="IGG223" s="2">
        <v>15</v>
      </c>
      <c r="IGH223" s="5"/>
      <c r="IGI223" s="5"/>
      <c r="IGJ223" s="5"/>
      <c r="IGK223" s="5"/>
      <c r="IGL223" s="5"/>
      <c r="IGM223" s="5">
        <v>220</v>
      </c>
      <c r="IGN223" s="2"/>
      <c r="IGO223" s="2">
        <v>15</v>
      </c>
      <c r="IGP223" s="5"/>
      <c r="IGQ223" s="5"/>
      <c r="IGR223" s="5"/>
      <c r="IGS223" s="5"/>
      <c r="IGT223" s="5"/>
      <c r="IGU223" s="5">
        <v>220</v>
      </c>
      <c r="IGV223" s="2"/>
      <c r="IGW223" s="2">
        <v>15</v>
      </c>
      <c r="IGX223" s="5"/>
      <c r="IGY223" s="5"/>
      <c r="IGZ223" s="5"/>
      <c r="IHA223" s="5"/>
      <c r="IHB223" s="5"/>
      <c r="IHC223" s="5">
        <v>220</v>
      </c>
      <c r="IHD223" s="2"/>
      <c r="IHE223" s="2">
        <v>15</v>
      </c>
      <c r="IHF223" s="5"/>
      <c r="IHG223" s="5"/>
      <c r="IHH223" s="5"/>
      <c r="IHI223" s="5"/>
      <c r="IHJ223" s="5"/>
      <c r="IHK223" s="5">
        <v>220</v>
      </c>
      <c r="IHL223" s="2"/>
      <c r="IHM223" s="2">
        <v>15</v>
      </c>
      <c r="IHN223" s="5"/>
      <c r="IHO223" s="5"/>
      <c r="IHP223" s="5"/>
      <c r="IHQ223" s="5"/>
      <c r="IHR223" s="5"/>
      <c r="IHS223" s="5">
        <v>220</v>
      </c>
      <c r="IHT223" s="2"/>
      <c r="IHU223" s="2">
        <v>15</v>
      </c>
      <c r="IHV223" s="5"/>
      <c r="IHW223" s="5"/>
      <c r="IHX223" s="5"/>
      <c r="IHY223" s="5"/>
      <c r="IHZ223" s="5"/>
      <c r="IIA223" s="5">
        <v>220</v>
      </c>
      <c r="IIB223" s="2"/>
      <c r="IIC223" s="2">
        <v>15</v>
      </c>
      <c r="IID223" s="5"/>
      <c r="IIE223" s="5"/>
      <c r="IIF223" s="5"/>
      <c r="IIG223" s="5"/>
      <c r="IIH223" s="5"/>
      <c r="III223" s="5">
        <v>220</v>
      </c>
      <c r="IIJ223" s="2"/>
      <c r="IIK223" s="2">
        <v>15</v>
      </c>
      <c r="IIL223" s="5"/>
      <c r="IIM223" s="5"/>
      <c r="IIN223" s="5"/>
      <c r="IIO223" s="5"/>
      <c r="IIP223" s="5"/>
      <c r="IIQ223" s="5">
        <v>220</v>
      </c>
      <c r="IIR223" s="2"/>
      <c r="IIS223" s="2">
        <v>15</v>
      </c>
      <c r="IIT223" s="5"/>
      <c r="IIU223" s="5"/>
      <c r="IIV223" s="5"/>
      <c r="IIW223" s="5"/>
      <c r="IIX223" s="5"/>
      <c r="IIY223" s="5">
        <v>220</v>
      </c>
      <c r="IIZ223" s="2"/>
      <c r="IJA223" s="2">
        <v>15</v>
      </c>
      <c r="IJB223" s="5"/>
      <c r="IJC223" s="5"/>
      <c r="IJD223" s="5"/>
      <c r="IJE223" s="5"/>
      <c r="IJF223" s="5"/>
      <c r="IJG223" s="5">
        <v>220</v>
      </c>
      <c r="IJH223" s="2"/>
      <c r="IJI223" s="2">
        <v>15</v>
      </c>
      <c r="IJJ223" s="5"/>
      <c r="IJK223" s="5"/>
      <c r="IJL223" s="5"/>
      <c r="IJM223" s="5"/>
      <c r="IJN223" s="5"/>
      <c r="IJO223" s="5">
        <v>220</v>
      </c>
      <c r="IJP223" s="2"/>
      <c r="IJQ223" s="2">
        <v>15</v>
      </c>
      <c r="IJR223" s="5"/>
      <c r="IJS223" s="5"/>
      <c r="IJT223" s="5"/>
      <c r="IJU223" s="5"/>
      <c r="IJV223" s="5"/>
      <c r="IJW223" s="5">
        <v>220</v>
      </c>
      <c r="IJX223" s="2"/>
      <c r="IJY223" s="2">
        <v>15</v>
      </c>
      <c r="IJZ223" s="5"/>
      <c r="IKA223" s="5"/>
      <c r="IKB223" s="5"/>
      <c r="IKC223" s="5"/>
      <c r="IKD223" s="5"/>
      <c r="IKE223" s="5">
        <v>220</v>
      </c>
      <c r="IKF223" s="2"/>
      <c r="IKG223" s="2">
        <v>15</v>
      </c>
      <c r="IKH223" s="5"/>
      <c r="IKI223" s="5"/>
      <c r="IKJ223" s="5"/>
      <c r="IKK223" s="5"/>
      <c r="IKL223" s="5"/>
      <c r="IKM223" s="5">
        <v>220</v>
      </c>
      <c r="IKN223" s="2"/>
      <c r="IKO223" s="2">
        <v>15</v>
      </c>
      <c r="IKP223" s="5"/>
      <c r="IKQ223" s="5"/>
      <c r="IKR223" s="5"/>
      <c r="IKS223" s="5"/>
      <c r="IKT223" s="5"/>
      <c r="IKU223" s="5">
        <v>220</v>
      </c>
      <c r="IKV223" s="2"/>
      <c r="IKW223" s="2">
        <v>15</v>
      </c>
      <c r="IKX223" s="5"/>
      <c r="IKY223" s="5"/>
      <c r="IKZ223" s="5"/>
      <c r="ILA223" s="5"/>
      <c r="ILB223" s="5"/>
      <c r="ILC223" s="5">
        <v>220</v>
      </c>
      <c r="ILD223" s="2"/>
      <c r="ILE223" s="2">
        <v>15</v>
      </c>
      <c r="ILF223" s="5"/>
      <c r="ILG223" s="5"/>
      <c r="ILH223" s="5"/>
      <c r="ILI223" s="5"/>
      <c r="ILJ223" s="5"/>
      <c r="ILK223" s="5">
        <v>220</v>
      </c>
      <c r="ILL223" s="2"/>
      <c r="ILM223" s="2">
        <v>15</v>
      </c>
      <c r="ILN223" s="5"/>
      <c r="ILO223" s="5"/>
      <c r="ILP223" s="5"/>
      <c r="ILQ223" s="5"/>
      <c r="ILR223" s="5"/>
      <c r="ILS223" s="5">
        <v>220</v>
      </c>
      <c r="ILT223" s="2"/>
      <c r="ILU223" s="2">
        <v>15</v>
      </c>
      <c r="ILV223" s="5"/>
      <c r="ILW223" s="5"/>
      <c r="ILX223" s="5"/>
      <c r="ILY223" s="5"/>
      <c r="ILZ223" s="5"/>
      <c r="IMA223" s="5">
        <v>220</v>
      </c>
      <c r="IMB223" s="2"/>
      <c r="IMC223" s="2">
        <v>15</v>
      </c>
      <c r="IMD223" s="5"/>
      <c r="IME223" s="5"/>
      <c r="IMF223" s="5"/>
      <c r="IMG223" s="5"/>
      <c r="IMH223" s="5"/>
      <c r="IMI223" s="5">
        <v>220</v>
      </c>
      <c r="IMJ223" s="2"/>
      <c r="IMK223" s="2">
        <v>15</v>
      </c>
      <c r="IML223" s="5"/>
      <c r="IMM223" s="5"/>
      <c r="IMN223" s="5"/>
      <c r="IMO223" s="5"/>
      <c r="IMP223" s="5"/>
      <c r="IMQ223" s="5">
        <v>220</v>
      </c>
      <c r="IMR223" s="2"/>
      <c r="IMS223" s="2">
        <v>15</v>
      </c>
      <c r="IMT223" s="5"/>
      <c r="IMU223" s="5"/>
      <c r="IMV223" s="5"/>
      <c r="IMW223" s="5"/>
      <c r="IMX223" s="5"/>
      <c r="IMY223" s="5">
        <v>220</v>
      </c>
      <c r="IMZ223" s="2"/>
      <c r="INA223" s="2">
        <v>15</v>
      </c>
      <c r="INB223" s="5"/>
      <c r="INC223" s="5"/>
      <c r="IND223" s="5"/>
      <c r="INE223" s="5"/>
      <c r="INF223" s="5"/>
      <c r="ING223" s="5">
        <v>220</v>
      </c>
      <c r="INH223" s="2"/>
      <c r="INI223" s="2">
        <v>15</v>
      </c>
      <c r="INJ223" s="5"/>
      <c r="INK223" s="5"/>
      <c r="INL223" s="5"/>
      <c r="INM223" s="5"/>
      <c r="INN223" s="5"/>
      <c r="INO223" s="5">
        <v>220</v>
      </c>
      <c r="INP223" s="2"/>
      <c r="INQ223" s="2">
        <v>15</v>
      </c>
      <c r="INR223" s="5"/>
      <c r="INS223" s="5"/>
      <c r="INT223" s="5"/>
      <c r="INU223" s="5"/>
      <c r="INV223" s="5"/>
      <c r="INW223" s="5">
        <v>220</v>
      </c>
      <c r="INX223" s="2"/>
      <c r="INY223" s="2">
        <v>15</v>
      </c>
      <c r="INZ223" s="5"/>
      <c r="IOA223" s="5"/>
      <c r="IOB223" s="5"/>
      <c r="IOC223" s="5"/>
      <c r="IOD223" s="5"/>
      <c r="IOE223" s="5">
        <v>220</v>
      </c>
      <c r="IOF223" s="2"/>
      <c r="IOG223" s="2">
        <v>15</v>
      </c>
      <c r="IOH223" s="5"/>
      <c r="IOI223" s="5"/>
      <c r="IOJ223" s="5"/>
      <c r="IOK223" s="5"/>
      <c r="IOL223" s="5"/>
      <c r="IOM223" s="5">
        <v>220</v>
      </c>
      <c r="ION223" s="2"/>
      <c r="IOO223" s="2">
        <v>15</v>
      </c>
      <c r="IOP223" s="5"/>
      <c r="IOQ223" s="5"/>
      <c r="IOR223" s="5"/>
      <c r="IOS223" s="5"/>
      <c r="IOT223" s="5"/>
      <c r="IOU223" s="5">
        <v>220</v>
      </c>
      <c r="IOV223" s="2"/>
      <c r="IOW223" s="2">
        <v>15</v>
      </c>
      <c r="IOX223" s="5"/>
      <c r="IOY223" s="5"/>
      <c r="IOZ223" s="5"/>
      <c r="IPA223" s="5"/>
      <c r="IPB223" s="5"/>
      <c r="IPC223" s="5">
        <v>220</v>
      </c>
      <c r="IPD223" s="2"/>
      <c r="IPE223" s="2">
        <v>15</v>
      </c>
      <c r="IPF223" s="5"/>
      <c r="IPG223" s="5"/>
      <c r="IPH223" s="5"/>
      <c r="IPI223" s="5"/>
      <c r="IPJ223" s="5"/>
      <c r="IPK223" s="5">
        <v>220</v>
      </c>
      <c r="IPL223" s="2"/>
      <c r="IPM223" s="2">
        <v>15</v>
      </c>
      <c r="IPN223" s="5"/>
      <c r="IPO223" s="5"/>
      <c r="IPP223" s="5"/>
      <c r="IPQ223" s="5"/>
      <c r="IPR223" s="5"/>
      <c r="IPS223" s="5">
        <v>220</v>
      </c>
      <c r="IPT223" s="2"/>
      <c r="IPU223" s="2">
        <v>15</v>
      </c>
      <c r="IPV223" s="5"/>
      <c r="IPW223" s="5"/>
      <c r="IPX223" s="5"/>
      <c r="IPY223" s="5"/>
      <c r="IPZ223" s="5"/>
      <c r="IQA223" s="5">
        <v>220</v>
      </c>
      <c r="IQB223" s="2"/>
      <c r="IQC223" s="2">
        <v>15</v>
      </c>
      <c r="IQD223" s="5"/>
      <c r="IQE223" s="5"/>
      <c r="IQF223" s="5"/>
      <c r="IQG223" s="5"/>
      <c r="IQH223" s="5"/>
      <c r="IQI223" s="5">
        <v>220</v>
      </c>
      <c r="IQJ223" s="2"/>
      <c r="IQK223" s="2">
        <v>15</v>
      </c>
      <c r="IQL223" s="5"/>
      <c r="IQM223" s="5"/>
      <c r="IQN223" s="5"/>
      <c r="IQO223" s="5"/>
      <c r="IQP223" s="5"/>
      <c r="IQQ223" s="5">
        <v>220</v>
      </c>
      <c r="IQR223" s="2"/>
      <c r="IQS223" s="2">
        <v>15</v>
      </c>
      <c r="IQT223" s="5"/>
      <c r="IQU223" s="5"/>
      <c r="IQV223" s="5"/>
      <c r="IQW223" s="5"/>
      <c r="IQX223" s="5"/>
      <c r="IQY223" s="5">
        <v>220</v>
      </c>
      <c r="IQZ223" s="2"/>
      <c r="IRA223" s="2">
        <v>15</v>
      </c>
      <c r="IRB223" s="5"/>
      <c r="IRC223" s="5"/>
      <c r="IRD223" s="5"/>
      <c r="IRE223" s="5"/>
      <c r="IRF223" s="5"/>
      <c r="IRG223" s="5">
        <v>220</v>
      </c>
      <c r="IRH223" s="2"/>
      <c r="IRI223" s="2">
        <v>15</v>
      </c>
      <c r="IRJ223" s="5"/>
      <c r="IRK223" s="5"/>
      <c r="IRL223" s="5"/>
      <c r="IRM223" s="5"/>
      <c r="IRN223" s="5"/>
      <c r="IRO223" s="5">
        <v>220</v>
      </c>
      <c r="IRP223" s="2"/>
      <c r="IRQ223" s="2">
        <v>15</v>
      </c>
      <c r="IRR223" s="5"/>
      <c r="IRS223" s="5"/>
      <c r="IRT223" s="5"/>
      <c r="IRU223" s="5"/>
      <c r="IRV223" s="5"/>
      <c r="IRW223" s="5">
        <v>220</v>
      </c>
      <c r="IRX223" s="2"/>
      <c r="IRY223" s="2">
        <v>15</v>
      </c>
      <c r="IRZ223" s="5"/>
      <c r="ISA223" s="5"/>
      <c r="ISB223" s="5"/>
      <c r="ISC223" s="5"/>
      <c r="ISD223" s="5"/>
      <c r="ISE223" s="5">
        <v>220</v>
      </c>
      <c r="ISF223" s="2"/>
      <c r="ISG223" s="2">
        <v>15</v>
      </c>
      <c r="ISH223" s="5"/>
      <c r="ISI223" s="5"/>
      <c r="ISJ223" s="5"/>
      <c r="ISK223" s="5"/>
      <c r="ISL223" s="5"/>
      <c r="ISM223" s="5">
        <v>220</v>
      </c>
      <c r="ISN223" s="2"/>
      <c r="ISO223" s="2">
        <v>15</v>
      </c>
      <c r="ISP223" s="5"/>
      <c r="ISQ223" s="5"/>
      <c r="ISR223" s="5"/>
      <c r="ISS223" s="5"/>
      <c r="IST223" s="5"/>
      <c r="ISU223" s="5">
        <v>220</v>
      </c>
      <c r="ISV223" s="2"/>
      <c r="ISW223" s="2">
        <v>15</v>
      </c>
      <c r="ISX223" s="5"/>
      <c r="ISY223" s="5"/>
      <c r="ISZ223" s="5"/>
      <c r="ITA223" s="5"/>
      <c r="ITB223" s="5"/>
      <c r="ITC223" s="5">
        <v>220</v>
      </c>
      <c r="ITD223" s="2"/>
      <c r="ITE223" s="2">
        <v>15</v>
      </c>
      <c r="ITF223" s="5"/>
      <c r="ITG223" s="5"/>
      <c r="ITH223" s="5"/>
      <c r="ITI223" s="5"/>
      <c r="ITJ223" s="5"/>
      <c r="ITK223" s="5">
        <v>220</v>
      </c>
      <c r="ITL223" s="2"/>
      <c r="ITM223" s="2">
        <v>15</v>
      </c>
      <c r="ITN223" s="5"/>
      <c r="ITO223" s="5"/>
      <c r="ITP223" s="5"/>
      <c r="ITQ223" s="5"/>
      <c r="ITR223" s="5"/>
      <c r="ITS223" s="5">
        <v>220</v>
      </c>
      <c r="ITT223" s="2"/>
      <c r="ITU223" s="2">
        <v>15</v>
      </c>
      <c r="ITV223" s="5"/>
      <c r="ITW223" s="5"/>
      <c r="ITX223" s="5"/>
      <c r="ITY223" s="5"/>
      <c r="ITZ223" s="5"/>
      <c r="IUA223" s="5">
        <v>220</v>
      </c>
      <c r="IUB223" s="2"/>
      <c r="IUC223" s="2">
        <v>15</v>
      </c>
      <c r="IUD223" s="5"/>
      <c r="IUE223" s="5"/>
      <c r="IUF223" s="5"/>
      <c r="IUG223" s="5"/>
      <c r="IUH223" s="5"/>
      <c r="IUI223" s="5">
        <v>220</v>
      </c>
      <c r="IUJ223" s="2"/>
      <c r="IUK223" s="2">
        <v>15</v>
      </c>
      <c r="IUL223" s="5"/>
      <c r="IUM223" s="5"/>
      <c r="IUN223" s="5"/>
      <c r="IUO223" s="5"/>
      <c r="IUP223" s="5"/>
      <c r="IUQ223" s="5">
        <v>220</v>
      </c>
      <c r="IUR223" s="2"/>
      <c r="IUS223" s="2">
        <v>15</v>
      </c>
      <c r="IUT223" s="5"/>
      <c r="IUU223" s="5"/>
      <c r="IUV223" s="5"/>
      <c r="IUW223" s="5"/>
      <c r="IUX223" s="5"/>
      <c r="IUY223" s="5">
        <v>220</v>
      </c>
      <c r="IUZ223" s="2"/>
      <c r="IVA223" s="2">
        <v>15</v>
      </c>
      <c r="IVB223" s="5"/>
      <c r="IVC223" s="5"/>
      <c r="IVD223" s="5"/>
      <c r="IVE223" s="5"/>
      <c r="IVF223" s="5"/>
      <c r="IVG223" s="5">
        <v>220</v>
      </c>
      <c r="IVH223" s="2"/>
      <c r="IVI223" s="2">
        <v>15</v>
      </c>
      <c r="IVJ223" s="5"/>
      <c r="IVK223" s="5"/>
      <c r="IVL223" s="5"/>
      <c r="IVM223" s="5"/>
      <c r="IVN223" s="5"/>
      <c r="IVO223" s="5">
        <v>220</v>
      </c>
      <c r="IVP223" s="2"/>
      <c r="IVQ223" s="2">
        <v>15</v>
      </c>
      <c r="IVR223" s="5"/>
      <c r="IVS223" s="5"/>
      <c r="IVT223" s="5"/>
      <c r="IVU223" s="5"/>
      <c r="IVV223" s="5"/>
      <c r="IVW223" s="5">
        <v>220</v>
      </c>
      <c r="IVX223" s="2"/>
      <c r="IVY223" s="2">
        <v>15</v>
      </c>
      <c r="IVZ223" s="5"/>
      <c r="IWA223" s="5"/>
      <c r="IWB223" s="5"/>
      <c r="IWC223" s="5"/>
      <c r="IWD223" s="5"/>
      <c r="IWE223" s="5">
        <v>220</v>
      </c>
      <c r="IWF223" s="2"/>
      <c r="IWG223" s="2">
        <v>15</v>
      </c>
      <c r="IWH223" s="5"/>
      <c r="IWI223" s="5"/>
      <c r="IWJ223" s="5"/>
      <c r="IWK223" s="5"/>
      <c r="IWL223" s="5"/>
      <c r="IWM223" s="5">
        <v>220</v>
      </c>
      <c r="IWN223" s="2"/>
      <c r="IWO223" s="2">
        <v>15</v>
      </c>
      <c r="IWP223" s="5"/>
      <c r="IWQ223" s="5"/>
      <c r="IWR223" s="5"/>
      <c r="IWS223" s="5"/>
      <c r="IWT223" s="5"/>
      <c r="IWU223" s="5">
        <v>220</v>
      </c>
      <c r="IWV223" s="2"/>
      <c r="IWW223" s="2">
        <v>15</v>
      </c>
      <c r="IWX223" s="5"/>
      <c r="IWY223" s="5"/>
      <c r="IWZ223" s="5"/>
      <c r="IXA223" s="5"/>
      <c r="IXB223" s="5"/>
      <c r="IXC223" s="5">
        <v>220</v>
      </c>
      <c r="IXD223" s="2"/>
      <c r="IXE223" s="2">
        <v>15</v>
      </c>
      <c r="IXF223" s="5"/>
      <c r="IXG223" s="5"/>
      <c r="IXH223" s="5"/>
      <c r="IXI223" s="5"/>
      <c r="IXJ223" s="5"/>
      <c r="IXK223" s="5">
        <v>220</v>
      </c>
      <c r="IXL223" s="2"/>
      <c r="IXM223" s="2">
        <v>15</v>
      </c>
      <c r="IXN223" s="5"/>
      <c r="IXO223" s="5"/>
      <c r="IXP223" s="5"/>
      <c r="IXQ223" s="5"/>
      <c r="IXR223" s="5"/>
      <c r="IXS223" s="5">
        <v>220</v>
      </c>
      <c r="IXT223" s="2"/>
      <c r="IXU223" s="2">
        <v>15</v>
      </c>
      <c r="IXV223" s="5"/>
      <c r="IXW223" s="5"/>
      <c r="IXX223" s="5"/>
      <c r="IXY223" s="5"/>
      <c r="IXZ223" s="5"/>
      <c r="IYA223" s="5">
        <v>220</v>
      </c>
      <c r="IYB223" s="2"/>
      <c r="IYC223" s="2">
        <v>15</v>
      </c>
      <c r="IYD223" s="5"/>
      <c r="IYE223" s="5"/>
      <c r="IYF223" s="5"/>
      <c r="IYG223" s="5"/>
      <c r="IYH223" s="5"/>
      <c r="IYI223" s="5">
        <v>220</v>
      </c>
      <c r="IYJ223" s="2"/>
      <c r="IYK223" s="2">
        <v>15</v>
      </c>
      <c r="IYL223" s="5"/>
      <c r="IYM223" s="5"/>
      <c r="IYN223" s="5"/>
      <c r="IYO223" s="5"/>
      <c r="IYP223" s="5"/>
      <c r="IYQ223" s="5">
        <v>220</v>
      </c>
      <c r="IYR223" s="2"/>
      <c r="IYS223" s="2">
        <v>15</v>
      </c>
      <c r="IYT223" s="5"/>
      <c r="IYU223" s="5"/>
      <c r="IYV223" s="5"/>
      <c r="IYW223" s="5"/>
      <c r="IYX223" s="5"/>
      <c r="IYY223" s="5">
        <v>220</v>
      </c>
      <c r="IYZ223" s="2"/>
      <c r="IZA223" s="2">
        <v>15</v>
      </c>
      <c r="IZB223" s="5"/>
      <c r="IZC223" s="5"/>
      <c r="IZD223" s="5"/>
      <c r="IZE223" s="5"/>
      <c r="IZF223" s="5"/>
      <c r="IZG223" s="5">
        <v>220</v>
      </c>
      <c r="IZH223" s="2"/>
      <c r="IZI223" s="2">
        <v>15</v>
      </c>
      <c r="IZJ223" s="5"/>
      <c r="IZK223" s="5"/>
      <c r="IZL223" s="5"/>
      <c r="IZM223" s="5"/>
      <c r="IZN223" s="5"/>
      <c r="IZO223" s="5">
        <v>220</v>
      </c>
      <c r="IZP223" s="2"/>
      <c r="IZQ223" s="2">
        <v>15</v>
      </c>
      <c r="IZR223" s="5"/>
      <c r="IZS223" s="5"/>
      <c r="IZT223" s="5"/>
      <c r="IZU223" s="5"/>
      <c r="IZV223" s="5"/>
      <c r="IZW223" s="5">
        <v>220</v>
      </c>
      <c r="IZX223" s="2"/>
      <c r="IZY223" s="2">
        <v>15</v>
      </c>
      <c r="IZZ223" s="5"/>
      <c r="JAA223" s="5"/>
      <c r="JAB223" s="5"/>
      <c r="JAC223" s="5"/>
      <c r="JAD223" s="5"/>
      <c r="JAE223" s="5">
        <v>220</v>
      </c>
      <c r="JAF223" s="2"/>
      <c r="JAG223" s="2">
        <v>15</v>
      </c>
      <c r="JAH223" s="5"/>
      <c r="JAI223" s="5"/>
      <c r="JAJ223" s="5"/>
      <c r="JAK223" s="5"/>
      <c r="JAL223" s="5"/>
      <c r="JAM223" s="5">
        <v>220</v>
      </c>
      <c r="JAN223" s="2"/>
      <c r="JAO223" s="2">
        <v>15</v>
      </c>
      <c r="JAP223" s="5"/>
      <c r="JAQ223" s="5"/>
      <c r="JAR223" s="5"/>
      <c r="JAS223" s="5"/>
      <c r="JAT223" s="5"/>
      <c r="JAU223" s="5">
        <v>220</v>
      </c>
      <c r="JAV223" s="2"/>
      <c r="JAW223" s="2">
        <v>15</v>
      </c>
      <c r="JAX223" s="5"/>
      <c r="JAY223" s="5"/>
      <c r="JAZ223" s="5"/>
      <c r="JBA223" s="5"/>
      <c r="JBB223" s="5"/>
      <c r="JBC223" s="5">
        <v>220</v>
      </c>
      <c r="JBD223" s="2"/>
      <c r="JBE223" s="2">
        <v>15</v>
      </c>
      <c r="JBF223" s="5"/>
      <c r="JBG223" s="5"/>
      <c r="JBH223" s="5"/>
      <c r="JBI223" s="5"/>
      <c r="JBJ223" s="5"/>
      <c r="JBK223" s="5">
        <v>220</v>
      </c>
      <c r="JBL223" s="2"/>
      <c r="JBM223" s="2">
        <v>15</v>
      </c>
      <c r="JBN223" s="5"/>
      <c r="JBO223" s="5"/>
      <c r="JBP223" s="5"/>
      <c r="JBQ223" s="5"/>
      <c r="JBR223" s="5"/>
      <c r="JBS223" s="5">
        <v>220</v>
      </c>
      <c r="JBT223" s="2"/>
      <c r="JBU223" s="2">
        <v>15</v>
      </c>
      <c r="JBV223" s="5"/>
      <c r="JBW223" s="5"/>
      <c r="JBX223" s="5"/>
      <c r="JBY223" s="5"/>
      <c r="JBZ223" s="5"/>
      <c r="JCA223" s="5">
        <v>220</v>
      </c>
      <c r="JCB223" s="2"/>
      <c r="JCC223" s="2">
        <v>15</v>
      </c>
      <c r="JCD223" s="5"/>
      <c r="JCE223" s="5"/>
      <c r="JCF223" s="5"/>
      <c r="JCG223" s="5"/>
      <c r="JCH223" s="5"/>
      <c r="JCI223" s="5">
        <v>220</v>
      </c>
      <c r="JCJ223" s="2"/>
      <c r="JCK223" s="2">
        <v>15</v>
      </c>
      <c r="JCL223" s="5"/>
      <c r="JCM223" s="5"/>
      <c r="JCN223" s="5"/>
      <c r="JCO223" s="5"/>
      <c r="JCP223" s="5"/>
      <c r="JCQ223" s="5">
        <v>220</v>
      </c>
      <c r="JCR223" s="2"/>
      <c r="JCS223" s="2">
        <v>15</v>
      </c>
      <c r="JCT223" s="5"/>
      <c r="JCU223" s="5"/>
      <c r="JCV223" s="5"/>
      <c r="JCW223" s="5"/>
      <c r="JCX223" s="5"/>
      <c r="JCY223" s="5">
        <v>220</v>
      </c>
      <c r="JCZ223" s="2"/>
      <c r="JDA223" s="2">
        <v>15</v>
      </c>
      <c r="JDB223" s="5"/>
      <c r="JDC223" s="5"/>
      <c r="JDD223" s="5"/>
      <c r="JDE223" s="5"/>
      <c r="JDF223" s="5"/>
      <c r="JDG223" s="5">
        <v>220</v>
      </c>
      <c r="JDH223" s="2"/>
      <c r="JDI223" s="2">
        <v>15</v>
      </c>
      <c r="JDJ223" s="5"/>
      <c r="JDK223" s="5"/>
      <c r="JDL223" s="5"/>
      <c r="JDM223" s="5"/>
      <c r="JDN223" s="5"/>
      <c r="JDO223" s="5">
        <v>220</v>
      </c>
      <c r="JDP223" s="2"/>
      <c r="JDQ223" s="2">
        <v>15</v>
      </c>
      <c r="JDR223" s="5"/>
      <c r="JDS223" s="5"/>
      <c r="JDT223" s="5"/>
      <c r="JDU223" s="5"/>
      <c r="JDV223" s="5"/>
      <c r="JDW223" s="5">
        <v>220</v>
      </c>
      <c r="JDX223" s="2"/>
      <c r="JDY223" s="2">
        <v>15</v>
      </c>
      <c r="JDZ223" s="5"/>
      <c r="JEA223" s="5"/>
      <c r="JEB223" s="5"/>
      <c r="JEC223" s="5"/>
      <c r="JED223" s="5"/>
      <c r="JEE223" s="5">
        <v>220</v>
      </c>
      <c r="JEF223" s="2"/>
      <c r="JEG223" s="2">
        <v>15</v>
      </c>
      <c r="JEH223" s="5"/>
      <c r="JEI223" s="5"/>
      <c r="JEJ223" s="5"/>
      <c r="JEK223" s="5"/>
      <c r="JEL223" s="5"/>
      <c r="JEM223" s="5">
        <v>220</v>
      </c>
      <c r="JEN223" s="2"/>
      <c r="JEO223" s="2">
        <v>15</v>
      </c>
      <c r="JEP223" s="5"/>
      <c r="JEQ223" s="5"/>
      <c r="JER223" s="5"/>
      <c r="JES223" s="5"/>
      <c r="JET223" s="5"/>
      <c r="JEU223" s="5">
        <v>220</v>
      </c>
      <c r="JEV223" s="2"/>
      <c r="JEW223" s="2">
        <v>15</v>
      </c>
      <c r="JEX223" s="5"/>
      <c r="JEY223" s="5"/>
      <c r="JEZ223" s="5"/>
      <c r="JFA223" s="5"/>
      <c r="JFB223" s="5"/>
      <c r="JFC223" s="5">
        <v>220</v>
      </c>
      <c r="JFD223" s="2"/>
      <c r="JFE223" s="2">
        <v>15</v>
      </c>
      <c r="JFF223" s="5"/>
      <c r="JFG223" s="5"/>
      <c r="JFH223" s="5"/>
      <c r="JFI223" s="5"/>
      <c r="JFJ223" s="5"/>
      <c r="JFK223" s="5">
        <v>220</v>
      </c>
      <c r="JFL223" s="2"/>
      <c r="JFM223" s="2">
        <v>15</v>
      </c>
      <c r="JFN223" s="5"/>
      <c r="JFO223" s="5"/>
      <c r="JFP223" s="5"/>
      <c r="JFQ223" s="5"/>
      <c r="JFR223" s="5"/>
      <c r="JFS223" s="5">
        <v>220</v>
      </c>
      <c r="JFT223" s="2"/>
      <c r="JFU223" s="2">
        <v>15</v>
      </c>
      <c r="JFV223" s="5"/>
      <c r="JFW223" s="5"/>
      <c r="JFX223" s="5"/>
      <c r="JFY223" s="5"/>
      <c r="JFZ223" s="5"/>
      <c r="JGA223" s="5">
        <v>220</v>
      </c>
      <c r="JGB223" s="2"/>
      <c r="JGC223" s="2">
        <v>15</v>
      </c>
      <c r="JGD223" s="5"/>
      <c r="JGE223" s="5"/>
      <c r="JGF223" s="5"/>
      <c r="JGG223" s="5"/>
      <c r="JGH223" s="5"/>
      <c r="JGI223" s="5">
        <v>220</v>
      </c>
      <c r="JGJ223" s="2"/>
      <c r="JGK223" s="2">
        <v>15</v>
      </c>
      <c r="JGL223" s="5"/>
      <c r="JGM223" s="5"/>
      <c r="JGN223" s="5"/>
      <c r="JGO223" s="5"/>
      <c r="JGP223" s="5"/>
      <c r="JGQ223" s="5">
        <v>220</v>
      </c>
      <c r="JGR223" s="2"/>
      <c r="JGS223" s="2">
        <v>15</v>
      </c>
      <c r="JGT223" s="5"/>
      <c r="JGU223" s="5"/>
      <c r="JGV223" s="5"/>
      <c r="JGW223" s="5"/>
      <c r="JGX223" s="5"/>
      <c r="JGY223" s="5">
        <v>220</v>
      </c>
      <c r="JGZ223" s="2"/>
      <c r="JHA223" s="2">
        <v>15</v>
      </c>
      <c r="JHB223" s="5"/>
      <c r="JHC223" s="5"/>
      <c r="JHD223" s="5"/>
      <c r="JHE223" s="5"/>
      <c r="JHF223" s="5"/>
      <c r="JHG223" s="5">
        <v>220</v>
      </c>
      <c r="JHH223" s="2"/>
      <c r="JHI223" s="2">
        <v>15</v>
      </c>
      <c r="JHJ223" s="5"/>
      <c r="JHK223" s="5"/>
      <c r="JHL223" s="5"/>
      <c r="JHM223" s="5"/>
      <c r="JHN223" s="5"/>
      <c r="JHO223" s="5">
        <v>220</v>
      </c>
      <c r="JHP223" s="2"/>
      <c r="JHQ223" s="2">
        <v>15</v>
      </c>
      <c r="JHR223" s="5"/>
      <c r="JHS223" s="5"/>
      <c r="JHT223" s="5"/>
      <c r="JHU223" s="5"/>
      <c r="JHV223" s="5"/>
      <c r="JHW223" s="5">
        <v>220</v>
      </c>
      <c r="JHX223" s="2"/>
      <c r="JHY223" s="2">
        <v>15</v>
      </c>
      <c r="JHZ223" s="5"/>
      <c r="JIA223" s="5"/>
      <c r="JIB223" s="5"/>
      <c r="JIC223" s="5"/>
      <c r="JID223" s="5"/>
      <c r="JIE223" s="5">
        <v>220</v>
      </c>
      <c r="JIF223" s="2"/>
      <c r="JIG223" s="2">
        <v>15</v>
      </c>
      <c r="JIH223" s="5"/>
      <c r="JII223" s="5"/>
      <c r="JIJ223" s="5"/>
      <c r="JIK223" s="5"/>
      <c r="JIL223" s="5"/>
      <c r="JIM223" s="5">
        <v>220</v>
      </c>
      <c r="JIN223" s="2"/>
      <c r="JIO223" s="2">
        <v>15</v>
      </c>
      <c r="JIP223" s="5"/>
      <c r="JIQ223" s="5"/>
      <c r="JIR223" s="5"/>
      <c r="JIS223" s="5"/>
      <c r="JIT223" s="5"/>
      <c r="JIU223" s="5">
        <v>220</v>
      </c>
      <c r="JIV223" s="2"/>
      <c r="JIW223" s="2">
        <v>15</v>
      </c>
      <c r="JIX223" s="5"/>
      <c r="JIY223" s="5"/>
      <c r="JIZ223" s="5"/>
      <c r="JJA223" s="5"/>
      <c r="JJB223" s="5"/>
      <c r="JJC223" s="5">
        <v>220</v>
      </c>
      <c r="JJD223" s="2"/>
      <c r="JJE223" s="2">
        <v>15</v>
      </c>
      <c r="JJF223" s="5"/>
      <c r="JJG223" s="5"/>
      <c r="JJH223" s="5"/>
      <c r="JJI223" s="5"/>
      <c r="JJJ223" s="5"/>
      <c r="JJK223" s="5">
        <v>220</v>
      </c>
      <c r="JJL223" s="2"/>
      <c r="JJM223" s="2">
        <v>15</v>
      </c>
      <c r="JJN223" s="5"/>
      <c r="JJO223" s="5"/>
      <c r="JJP223" s="5"/>
      <c r="JJQ223" s="5"/>
      <c r="JJR223" s="5"/>
      <c r="JJS223" s="5">
        <v>220</v>
      </c>
      <c r="JJT223" s="2"/>
      <c r="JJU223" s="2">
        <v>15</v>
      </c>
      <c r="JJV223" s="5"/>
      <c r="JJW223" s="5"/>
      <c r="JJX223" s="5"/>
      <c r="JJY223" s="5"/>
      <c r="JJZ223" s="5"/>
      <c r="JKA223" s="5">
        <v>220</v>
      </c>
      <c r="JKB223" s="2"/>
      <c r="JKC223" s="2">
        <v>15</v>
      </c>
      <c r="JKD223" s="5"/>
      <c r="JKE223" s="5"/>
      <c r="JKF223" s="5"/>
      <c r="JKG223" s="5"/>
      <c r="JKH223" s="5"/>
      <c r="JKI223" s="5">
        <v>220</v>
      </c>
      <c r="JKJ223" s="2"/>
      <c r="JKK223" s="2">
        <v>15</v>
      </c>
      <c r="JKL223" s="5"/>
      <c r="JKM223" s="5"/>
      <c r="JKN223" s="5"/>
      <c r="JKO223" s="5"/>
      <c r="JKP223" s="5"/>
      <c r="JKQ223" s="5">
        <v>220</v>
      </c>
      <c r="JKR223" s="2"/>
      <c r="JKS223" s="2">
        <v>15</v>
      </c>
      <c r="JKT223" s="5"/>
      <c r="JKU223" s="5"/>
      <c r="JKV223" s="5"/>
      <c r="JKW223" s="5"/>
      <c r="JKX223" s="5"/>
      <c r="JKY223" s="5">
        <v>220</v>
      </c>
      <c r="JKZ223" s="2"/>
      <c r="JLA223" s="2">
        <v>15</v>
      </c>
      <c r="JLB223" s="5"/>
      <c r="JLC223" s="5"/>
      <c r="JLD223" s="5"/>
      <c r="JLE223" s="5"/>
      <c r="JLF223" s="5"/>
      <c r="JLG223" s="5">
        <v>220</v>
      </c>
      <c r="JLH223" s="2"/>
      <c r="JLI223" s="2">
        <v>15</v>
      </c>
      <c r="JLJ223" s="5"/>
      <c r="JLK223" s="5"/>
      <c r="JLL223" s="5"/>
      <c r="JLM223" s="5"/>
      <c r="JLN223" s="5"/>
      <c r="JLO223" s="5">
        <v>220</v>
      </c>
      <c r="JLP223" s="2"/>
      <c r="JLQ223" s="2">
        <v>15</v>
      </c>
      <c r="JLR223" s="5"/>
      <c r="JLS223" s="5"/>
      <c r="JLT223" s="5"/>
      <c r="JLU223" s="5"/>
      <c r="JLV223" s="5"/>
      <c r="JLW223" s="5">
        <v>220</v>
      </c>
      <c r="JLX223" s="2"/>
      <c r="JLY223" s="2">
        <v>15</v>
      </c>
      <c r="JLZ223" s="5"/>
      <c r="JMA223" s="5"/>
      <c r="JMB223" s="5"/>
      <c r="JMC223" s="5"/>
      <c r="JMD223" s="5"/>
      <c r="JME223" s="5">
        <v>220</v>
      </c>
      <c r="JMF223" s="2"/>
      <c r="JMG223" s="2">
        <v>15</v>
      </c>
      <c r="JMH223" s="5"/>
      <c r="JMI223" s="5"/>
      <c r="JMJ223" s="5"/>
      <c r="JMK223" s="5"/>
      <c r="JML223" s="5"/>
      <c r="JMM223" s="5">
        <v>220</v>
      </c>
      <c r="JMN223" s="2"/>
      <c r="JMO223" s="2">
        <v>15</v>
      </c>
      <c r="JMP223" s="5"/>
      <c r="JMQ223" s="5"/>
      <c r="JMR223" s="5"/>
      <c r="JMS223" s="5"/>
      <c r="JMT223" s="5"/>
      <c r="JMU223" s="5">
        <v>220</v>
      </c>
      <c r="JMV223" s="2"/>
      <c r="JMW223" s="2">
        <v>15</v>
      </c>
      <c r="JMX223" s="5"/>
      <c r="JMY223" s="5"/>
      <c r="JMZ223" s="5"/>
      <c r="JNA223" s="5"/>
      <c r="JNB223" s="5"/>
      <c r="JNC223" s="5">
        <v>220</v>
      </c>
      <c r="JND223" s="2"/>
      <c r="JNE223" s="2">
        <v>15</v>
      </c>
      <c r="JNF223" s="5"/>
      <c r="JNG223" s="5"/>
      <c r="JNH223" s="5"/>
      <c r="JNI223" s="5"/>
      <c r="JNJ223" s="5"/>
      <c r="JNK223" s="5">
        <v>220</v>
      </c>
      <c r="JNL223" s="2"/>
      <c r="JNM223" s="2">
        <v>15</v>
      </c>
      <c r="JNN223" s="5"/>
      <c r="JNO223" s="5"/>
      <c r="JNP223" s="5"/>
      <c r="JNQ223" s="5"/>
      <c r="JNR223" s="5"/>
      <c r="JNS223" s="5">
        <v>220</v>
      </c>
      <c r="JNT223" s="2"/>
      <c r="JNU223" s="2">
        <v>15</v>
      </c>
      <c r="JNV223" s="5"/>
      <c r="JNW223" s="5"/>
      <c r="JNX223" s="5"/>
      <c r="JNY223" s="5"/>
      <c r="JNZ223" s="5"/>
      <c r="JOA223" s="5">
        <v>220</v>
      </c>
      <c r="JOB223" s="2"/>
      <c r="JOC223" s="2">
        <v>15</v>
      </c>
      <c r="JOD223" s="5"/>
      <c r="JOE223" s="5"/>
      <c r="JOF223" s="5"/>
      <c r="JOG223" s="5"/>
      <c r="JOH223" s="5"/>
      <c r="JOI223" s="5">
        <v>220</v>
      </c>
      <c r="JOJ223" s="2"/>
      <c r="JOK223" s="2">
        <v>15</v>
      </c>
      <c r="JOL223" s="5"/>
      <c r="JOM223" s="5"/>
      <c r="JON223" s="5"/>
      <c r="JOO223" s="5"/>
      <c r="JOP223" s="5"/>
      <c r="JOQ223" s="5">
        <v>220</v>
      </c>
      <c r="JOR223" s="2"/>
      <c r="JOS223" s="2">
        <v>15</v>
      </c>
      <c r="JOT223" s="5"/>
      <c r="JOU223" s="5"/>
      <c r="JOV223" s="5"/>
      <c r="JOW223" s="5"/>
      <c r="JOX223" s="5"/>
      <c r="JOY223" s="5">
        <v>220</v>
      </c>
      <c r="JOZ223" s="2"/>
      <c r="JPA223" s="2">
        <v>15</v>
      </c>
      <c r="JPB223" s="5"/>
      <c r="JPC223" s="5"/>
      <c r="JPD223" s="5"/>
      <c r="JPE223" s="5"/>
      <c r="JPF223" s="5"/>
      <c r="JPG223" s="5">
        <v>220</v>
      </c>
      <c r="JPH223" s="2"/>
      <c r="JPI223" s="2">
        <v>15</v>
      </c>
      <c r="JPJ223" s="5"/>
      <c r="JPK223" s="5"/>
      <c r="JPL223" s="5"/>
      <c r="JPM223" s="5"/>
      <c r="JPN223" s="5"/>
      <c r="JPO223" s="5">
        <v>220</v>
      </c>
      <c r="JPP223" s="2"/>
      <c r="JPQ223" s="2">
        <v>15</v>
      </c>
      <c r="JPR223" s="5"/>
      <c r="JPS223" s="5"/>
      <c r="JPT223" s="5"/>
      <c r="JPU223" s="5"/>
      <c r="JPV223" s="5"/>
      <c r="JPW223" s="5">
        <v>220</v>
      </c>
      <c r="JPX223" s="2"/>
      <c r="JPY223" s="2">
        <v>15</v>
      </c>
      <c r="JPZ223" s="5"/>
      <c r="JQA223" s="5"/>
      <c r="JQB223" s="5"/>
      <c r="JQC223" s="5"/>
      <c r="JQD223" s="5"/>
      <c r="JQE223" s="5">
        <v>220</v>
      </c>
      <c r="JQF223" s="2"/>
      <c r="JQG223" s="2">
        <v>15</v>
      </c>
      <c r="JQH223" s="5"/>
      <c r="JQI223" s="5"/>
      <c r="JQJ223" s="5"/>
      <c r="JQK223" s="5"/>
      <c r="JQL223" s="5"/>
      <c r="JQM223" s="5">
        <v>220</v>
      </c>
      <c r="JQN223" s="2"/>
      <c r="JQO223" s="2">
        <v>15</v>
      </c>
      <c r="JQP223" s="5"/>
      <c r="JQQ223" s="5"/>
      <c r="JQR223" s="5"/>
      <c r="JQS223" s="5"/>
      <c r="JQT223" s="5"/>
      <c r="JQU223" s="5">
        <v>220</v>
      </c>
      <c r="JQV223" s="2"/>
      <c r="JQW223" s="2">
        <v>15</v>
      </c>
      <c r="JQX223" s="5"/>
      <c r="JQY223" s="5"/>
      <c r="JQZ223" s="5"/>
      <c r="JRA223" s="5"/>
      <c r="JRB223" s="5"/>
      <c r="JRC223" s="5">
        <v>220</v>
      </c>
      <c r="JRD223" s="2"/>
      <c r="JRE223" s="2">
        <v>15</v>
      </c>
      <c r="JRF223" s="5"/>
      <c r="JRG223" s="5"/>
      <c r="JRH223" s="5"/>
      <c r="JRI223" s="5"/>
      <c r="JRJ223" s="5"/>
      <c r="JRK223" s="5">
        <v>220</v>
      </c>
      <c r="JRL223" s="2"/>
      <c r="JRM223" s="2">
        <v>15</v>
      </c>
      <c r="JRN223" s="5"/>
      <c r="JRO223" s="5"/>
      <c r="JRP223" s="5"/>
      <c r="JRQ223" s="5"/>
      <c r="JRR223" s="5"/>
      <c r="JRS223" s="5">
        <v>220</v>
      </c>
      <c r="JRT223" s="2"/>
      <c r="JRU223" s="2">
        <v>15</v>
      </c>
      <c r="JRV223" s="5"/>
      <c r="JRW223" s="5"/>
      <c r="JRX223" s="5"/>
      <c r="JRY223" s="5"/>
      <c r="JRZ223" s="5"/>
      <c r="JSA223" s="5">
        <v>220</v>
      </c>
      <c r="JSB223" s="2"/>
      <c r="JSC223" s="2">
        <v>15</v>
      </c>
      <c r="JSD223" s="5"/>
      <c r="JSE223" s="5"/>
      <c r="JSF223" s="5"/>
      <c r="JSG223" s="5"/>
      <c r="JSH223" s="5"/>
      <c r="JSI223" s="5">
        <v>220</v>
      </c>
      <c r="JSJ223" s="2"/>
      <c r="JSK223" s="2">
        <v>15</v>
      </c>
      <c r="JSL223" s="5"/>
      <c r="JSM223" s="5"/>
      <c r="JSN223" s="5"/>
      <c r="JSO223" s="5"/>
      <c r="JSP223" s="5"/>
      <c r="JSQ223" s="5">
        <v>220</v>
      </c>
      <c r="JSR223" s="2"/>
      <c r="JSS223" s="2">
        <v>15</v>
      </c>
      <c r="JST223" s="5"/>
      <c r="JSU223" s="5"/>
      <c r="JSV223" s="5"/>
      <c r="JSW223" s="5"/>
      <c r="JSX223" s="5"/>
      <c r="JSY223" s="5">
        <v>220</v>
      </c>
      <c r="JSZ223" s="2"/>
      <c r="JTA223" s="2">
        <v>15</v>
      </c>
      <c r="JTB223" s="5"/>
      <c r="JTC223" s="5"/>
      <c r="JTD223" s="5"/>
      <c r="JTE223" s="5"/>
      <c r="JTF223" s="5"/>
      <c r="JTG223" s="5">
        <v>220</v>
      </c>
      <c r="JTH223" s="2"/>
      <c r="JTI223" s="2">
        <v>15</v>
      </c>
      <c r="JTJ223" s="5"/>
      <c r="JTK223" s="5"/>
      <c r="JTL223" s="5"/>
      <c r="JTM223" s="5"/>
      <c r="JTN223" s="5"/>
      <c r="JTO223" s="5">
        <v>220</v>
      </c>
      <c r="JTP223" s="2"/>
      <c r="JTQ223" s="2">
        <v>15</v>
      </c>
      <c r="JTR223" s="5"/>
      <c r="JTS223" s="5"/>
      <c r="JTT223" s="5"/>
      <c r="JTU223" s="5"/>
      <c r="JTV223" s="5"/>
      <c r="JTW223" s="5">
        <v>220</v>
      </c>
      <c r="JTX223" s="2"/>
      <c r="JTY223" s="2">
        <v>15</v>
      </c>
      <c r="JTZ223" s="5"/>
      <c r="JUA223" s="5"/>
      <c r="JUB223" s="5"/>
      <c r="JUC223" s="5"/>
      <c r="JUD223" s="5"/>
      <c r="JUE223" s="5">
        <v>220</v>
      </c>
      <c r="JUF223" s="2"/>
      <c r="JUG223" s="2">
        <v>15</v>
      </c>
      <c r="JUH223" s="5"/>
      <c r="JUI223" s="5"/>
      <c r="JUJ223" s="5"/>
      <c r="JUK223" s="5"/>
      <c r="JUL223" s="5"/>
      <c r="JUM223" s="5">
        <v>220</v>
      </c>
      <c r="JUN223" s="2"/>
      <c r="JUO223" s="2">
        <v>15</v>
      </c>
      <c r="JUP223" s="5"/>
      <c r="JUQ223" s="5"/>
      <c r="JUR223" s="5"/>
      <c r="JUS223" s="5"/>
      <c r="JUT223" s="5"/>
      <c r="JUU223" s="5">
        <v>220</v>
      </c>
      <c r="JUV223" s="2"/>
      <c r="JUW223" s="2">
        <v>15</v>
      </c>
      <c r="JUX223" s="5"/>
      <c r="JUY223" s="5"/>
      <c r="JUZ223" s="5"/>
      <c r="JVA223" s="5"/>
      <c r="JVB223" s="5"/>
      <c r="JVC223" s="5">
        <v>220</v>
      </c>
      <c r="JVD223" s="2"/>
      <c r="JVE223" s="2">
        <v>15</v>
      </c>
      <c r="JVF223" s="5"/>
      <c r="JVG223" s="5"/>
      <c r="JVH223" s="5"/>
      <c r="JVI223" s="5"/>
      <c r="JVJ223" s="5"/>
      <c r="JVK223" s="5">
        <v>220</v>
      </c>
      <c r="JVL223" s="2"/>
      <c r="JVM223" s="2">
        <v>15</v>
      </c>
      <c r="JVN223" s="5"/>
      <c r="JVO223" s="5"/>
      <c r="JVP223" s="5"/>
      <c r="JVQ223" s="5"/>
      <c r="JVR223" s="5"/>
      <c r="JVS223" s="5">
        <v>220</v>
      </c>
      <c r="JVT223" s="2"/>
      <c r="JVU223" s="2">
        <v>15</v>
      </c>
      <c r="JVV223" s="5"/>
      <c r="JVW223" s="5"/>
      <c r="JVX223" s="5"/>
      <c r="JVY223" s="5"/>
      <c r="JVZ223" s="5"/>
      <c r="JWA223" s="5">
        <v>220</v>
      </c>
      <c r="JWB223" s="2"/>
      <c r="JWC223" s="2">
        <v>15</v>
      </c>
      <c r="JWD223" s="5"/>
      <c r="JWE223" s="5"/>
      <c r="JWF223" s="5"/>
      <c r="JWG223" s="5"/>
      <c r="JWH223" s="5"/>
      <c r="JWI223" s="5">
        <v>220</v>
      </c>
      <c r="JWJ223" s="2"/>
      <c r="JWK223" s="2">
        <v>15</v>
      </c>
      <c r="JWL223" s="5"/>
      <c r="JWM223" s="5"/>
      <c r="JWN223" s="5"/>
      <c r="JWO223" s="5"/>
      <c r="JWP223" s="5"/>
      <c r="JWQ223" s="5">
        <v>220</v>
      </c>
      <c r="JWR223" s="2"/>
      <c r="JWS223" s="2">
        <v>15</v>
      </c>
      <c r="JWT223" s="5"/>
      <c r="JWU223" s="5"/>
      <c r="JWV223" s="5"/>
      <c r="JWW223" s="5"/>
      <c r="JWX223" s="5"/>
      <c r="JWY223" s="5">
        <v>220</v>
      </c>
      <c r="JWZ223" s="2"/>
      <c r="JXA223" s="2">
        <v>15</v>
      </c>
      <c r="JXB223" s="5"/>
      <c r="JXC223" s="5"/>
      <c r="JXD223" s="5"/>
      <c r="JXE223" s="5"/>
      <c r="JXF223" s="5"/>
      <c r="JXG223" s="5">
        <v>220</v>
      </c>
      <c r="JXH223" s="2"/>
      <c r="JXI223" s="2">
        <v>15</v>
      </c>
      <c r="JXJ223" s="5"/>
      <c r="JXK223" s="5"/>
      <c r="JXL223" s="5"/>
      <c r="JXM223" s="5"/>
      <c r="JXN223" s="5"/>
      <c r="JXO223" s="5">
        <v>220</v>
      </c>
      <c r="JXP223" s="2"/>
      <c r="JXQ223" s="2">
        <v>15</v>
      </c>
      <c r="JXR223" s="5"/>
      <c r="JXS223" s="5"/>
      <c r="JXT223" s="5"/>
      <c r="JXU223" s="5"/>
      <c r="JXV223" s="5"/>
      <c r="JXW223" s="5">
        <v>220</v>
      </c>
      <c r="JXX223" s="2"/>
      <c r="JXY223" s="2">
        <v>15</v>
      </c>
      <c r="JXZ223" s="5"/>
      <c r="JYA223" s="5"/>
      <c r="JYB223" s="5"/>
      <c r="JYC223" s="5"/>
      <c r="JYD223" s="5"/>
      <c r="JYE223" s="5">
        <v>220</v>
      </c>
      <c r="JYF223" s="2"/>
      <c r="JYG223" s="2">
        <v>15</v>
      </c>
      <c r="JYH223" s="5"/>
      <c r="JYI223" s="5"/>
      <c r="JYJ223" s="5"/>
      <c r="JYK223" s="5"/>
      <c r="JYL223" s="5"/>
      <c r="JYM223" s="5">
        <v>220</v>
      </c>
      <c r="JYN223" s="2"/>
      <c r="JYO223" s="2">
        <v>15</v>
      </c>
      <c r="JYP223" s="5"/>
      <c r="JYQ223" s="5"/>
      <c r="JYR223" s="5"/>
      <c r="JYS223" s="5"/>
      <c r="JYT223" s="5"/>
      <c r="JYU223" s="5">
        <v>220</v>
      </c>
      <c r="JYV223" s="2"/>
      <c r="JYW223" s="2">
        <v>15</v>
      </c>
      <c r="JYX223" s="5"/>
      <c r="JYY223" s="5"/>
      <c r="JYZ223" s="5"/>
      <c r="JZA223" s="5"/>
      <c r="JZB223" s="5"/>
      <c r="JZC223" s="5">
        <v>220</v>
      </c>
      <c r="JZD223" s="2"/>
      <c r="JZE223" s="2">
        <v>15</v>
      </c>
      <c r="JZF223" s="5"/>
      <c r="JZG223" s="5"/>
      <c r="JZH223" s="5"/>
      <c r="JZI223" s="5"/>
      <c r="JZJ223" s="5"/>
      <c r="JZK223" s="5">
        <v>220</v>
      </c>
      <c r="JZL223" s="2"/>
      <c r="JZM223" s="2">
        <v>15</v>
      </c>
      <c r="JZN223" s="5"/>
      <c r="JZO223" s="5"/>
      <c r="JZP223" s="5"/>
      <c r="JZQ223" s="5"/>
      <c r="JZR223" s="5"/>
      <c r="JZS223" s="5">
        <v>220</v>
      </c>
      <c r="JZT223" s="2"/>
      <c r="JZU223" s="2">
        <v>15</v>
      </c>
      <c r="JZV223" s="5"/>
      <c r="JZW223" s="5"/>
      <c r="JZX223" s="5"/>
      <c r="JZY223" s="5"/>
      <c r="JZZ223" s="5"/>
      <c r="KAA223" s="5">
        <v>220</v>
      </c>
      <c r="KAB223" s="2"/>
      <c r="KAC223" s="2">
        <v>15</v>
      </c>
      <c r="KAD223" s="5"/>
      <c r="KAE223" s="5"/>
      <c r="KAF223" s="5"/>
      <c r="KAG223" s="5"/>
      <c r="KAH223" s="5"/>
      <c r="KAI223" s="5">
        <v>220</v>
      </c>
      <c r="KAJ223" s="2"/>
      <c r="KAK223" s="2">
        <v>15</v>
      </c>
      <c r="KAL223" s="5"/>
      <c r="KAM223" s="5"/>
      <c r="KAN223" s="5"/>
      <c r="KAO223" s="5"/>
      <c r="KAP223" s="5"/>
      <c r="KAQ223" s="5">
        <v>220</v>
      </c>
      <c r="KAR223" s="2"/>
      <c r="KAS223" s="2">
        <v>15</v>
      </c>
      <c r="KAT223" s="5"/>
      <c r="KAU223" s="5"/>
      <c r="KAV223" s="5"/>
      <c r="KAW223" s="5"/>
      <c r="KAX223" s="5"/>
      <c r="KAY223" s="5">
        <v>220</v>
      </c>
      <c r="KAZ223" s="2"/>
      <c r="KBA223" s="2">
        <v>15</v>
      </c>
      <c r="KBB223" s="5"/>
      <c r="KBC223" s="5"/>
      <c r="KBD223" s="5"/>
      <c r="KBE223" s="5"/>
      <c r="KBF223" s="5"/>
      <c r="KBG223" s="5">
        <v>220</v>
      </c>
      <c r="KBH223" s="2"/>
      <c r="KBI223" s="2">
        <v>15</v>
      </c>
      <c r="KBJ223" s="5"/>
      <c r="KBK223" s="5"/>
      <c r="KBL223" s="5"/>
      <c r="KBM223" s="5"/>
      <c r="KBN223" s="5"/>
      <c r="KBO223" s="5">
        <v>220</v>
      </c>
      <c r="KBP223" s="2"/>
      <c r="KBQ223" s="2">
        <v>15</v>
      </c>
      <c r="KBR223" s="5"/>
      <c r="KBS223" s="5"/>
      <c r="KBT223" s="5"/>
      <c r="KBU223" s="5"/>
      <c r="KBV223" s="5"/>
      <c r="KBW223" s="5">
        <v>220</v>
      </c>
      <c r="KBX223" s="2"/>
      <c r="KBY223" s="2">
        <v>15</v>
      </c>
      <c r="KBZ223" s="5"/>
      <c r="KCA223" s="5"/>
      <c r="KCB223" s="5"/>
      <c r="KCC223" s="5"/>
      <c r="KCD223" s="5"/>
      <c r="KCE223" s="5">
        <v>220</v>
      </c>
      <c r="KCF223" s="2"/>
      <c r="KCG223" s="2">
        <v>15</v>
      </c>
      <c r="KCH223" s="5"/>
      <c r="KCI223" s="5"/>
      <c r="KCJ223" s="5"/>
      <c r="KCK223" s="5"/>
      <c r="KCL223" s="5"/>
      <c r="KCM223" s="5">
        <v>220</v>
      </c>
      <c r="KCN223" s="2"/>
      <c r="KCO223" s="2">
        <v>15</v>
      </c>
      <c r="KCP223" s="5"/>
      <c r="KCQ223" s="5"/>
      <c r="KCR223" s="5"/>
      <c r="KCS223" s="5"/>
      <c r="KCT223" s="5"/>
      <c r="KCU223" s="5">
        <v>220</v>
      </c>
      <c r="KCV223" s="2"/>
      <c r="KCW223" s="2">
        <v>15</v>
      </c>
      <c r="KCX223" s="5"/>
      <c r="KCY223" s="5"/>
      <c r="KCZ223" s="5"/>
      <c r="KDA223" s="5"/>
      <c r="KDB223" s="5"/>
      <c r="KDC223" s="5">
        <v>220</v>
      </c>
      <c r="KDD223" s="2"/>
      <c r="KDE223" s="2">
        <v>15</v>
      </c>
      <c r="KDF223" s="5"/>
      <c r="KDG223" s="5"/>
      <c r="KDH223" s="5"/>
      <c r="KDI223" s="5"/>
      <c r="KDJ223" s="5"/>
      <c r="KDK223" s="5">
        <v>220</v>
      </c>
      <c r="KDL223" s="2"/>
      <c r="KDM223" s="2">
        <v>15</v>
      </c>
      <c r="KDN223" s="5"/>
      <c r="KDO223" s="5"/>
      <c r="KDP223" s="5"/>
      <c r="KDQ223" s="5"/>
      <c r="KDR223" s="5"/>
      <c r="KDS223" s="5">
        <v>220</v>
      </c>
      <c r="KDT223" s="2"/>
      <c r="KDU223" s="2">
        <v>15</v>
      </c>
      <c r="KDV223" s="5"/>
      <c r="KDW223" s="5"/>
      <c r="KDX223" s="5"/>
      <c r="KDY223" s="5"/>
      <c r="KDZ223" s="5"/>
      <c r="KEA223" s="5">
        <v>220</v>
      </c>
      <c r="KEB223" s="2"/>
      <c r="KEC223" s="2">
        <v>15</v>
      </c>
      <c r="KED223" s="5"/>
      <c r="KEE223" s="5"/>
      <c r="KEF223" s="5"/>
      <c r="KEG223" s="5"/>
      <c r="KEH223" s="5"/>
      <c r="KEI223" s="5">
        <v>220</v>
      </c>
      <c r="KEJ223" s="2"/>
      <c r="KEK223" s="2">
        <v>15</v>
      </c>
      <c r="KEL223" s="5"/>
      <c r="KEM223" s="5"/>
      <c r="KEN223" s="5"/>
      <c r="KEO223" s="5"/>
      <c r="KEP223" s="5"/>
      <c r="KEQ223" s="5">
        <v>220</v>
      </c>
      <c r="KER223" s="2"/>
      <c r="KES223" s="2">
        <v>15</v>
      </c>
      <c r="KET223" s="5"/>
      <c r="KEU223" s="5"/>
      <c r="KEV223" s="5"/>
      <c r="KEW223" s="5"/>
      <c r="KEX223" s="5"/>
      <c r="KEY223" s="5">
        <v>220</v>
      </c>
      <c r="KEZ223" s="2"/>
      <c r="KFA223" s="2">
        <v>15</v>
      </c>
      <c r="KFB223" s="5"/>
      <c r="KFC223" s="5"/>
      <c r="KFD223" s="5"/>
      <c r="KFE223" s="5"/>
      <c r="KFF223" s="5"/>
      <c r="KFG223" s="5">
        <v>220</v>
      </c>
      <c r="KFH223" s="2"/>
      <c r="KFI223" s="2">
        <v>15</v>
      </c>
      <c r="KFJ223" s="5"/>
      <c r="KFK223" s="5"/>
      <c r="KFL223" s="5"/>
      <c r="KFM223" s="5"/>
      <c r="KFN223" s="5"/>
      <c r="KFO223" s="5">
        <v>220</v>
      </c>
      <c r="KFP223" s="2"/>
      <c r="KFQ223" s="2">
        <v>15</v>
      </c>
      <c r="KFR223" s="5"/>
      <c r="KFS223" s="5"/>
      <c r="KFT223" s="5"/>
      <c r="KFU223" s="5"/>
      <c r="KFV223" s="5"/>
      <c r="KFW223" s="5">
        <v>220</v>
      </c>
      <c r="KFX223" s="2"/>
      <c r="KFY223" s="2">
        <v>15</v>
      </c>
      <c r="KFZ223" s="5"/>
      <c r="KGA223" s="5"/>
      <c r="KGB223" s="5"/>
      <c r="KGC223" s="5"/>
      <c r="KGD223" s="5"/>
      <c r="KGE223" s="5">
        <v>220</v>
      </c>
      <c r="KGF223" s="2"/>
      <c r="KGG223" s="2">
        <v>15</v>
      </c>
      <c r="KGH223" s="5"/>
      <c r="KGI223" s="5"/>
      <c r="KGJ223" s="5"/>
      <c r="KGK223" s="5"/>
      <c r="KGL223" s="5"/>
      <c r="KGM223" s="5">
        <v>220</v>
      </c>
      <c r="KGN223" s="2"/>
      <c r="KGO223" s="2">
        <v>15</v>
      </c>
      <c r="KGP223" s="5"/>
      <c r="KGQ223" s="5"/>
      <c r="KGR223" s="5"/>
      <c r="KGS223" s="5"/>
      <c r="KGT223" s="5"/>
      <c r="KGU223" s="5">
        <v>220</v>
      </c>
      <c r="KGV223" s="2"/>
      <c r="KGW223" s="2">
        <v>15</v>
      </c>
      <c r="KGX223" s="5"/>
      <c r="KGY223" s="5"/>
      <c r="KGZ223" s="5"/>
      <c r="KHA223" s="5"/>
      <c r="KHB223" s="5"/>
      <c r="KHC223" s="5">
        <v>220</v>
      </c>
      <c r="KHD223" s="2"/>
      <c r="KHE223" s="2">
        <v>15</v>
      </c>
      <c r="KHF223" s="5"/>
      <c r="KHG223" s="5"/>
      <c r="KHH223" s="5"/>
      <c r="KHI223" s="5"/>
      <c r="KHJ223" s="5"/>
      <c r="KHK223" s="5">
        <v>220</v>
      </c>
      <c r="KHL223" s="2"/>
      <c r="KHM223" s="2">
        <v>15</v>
      </c>
      <c r="KHN223" s="5"/>
      <c r="KHO223" s="5"/>
      <c r="KHP223" s="5"/>
      <c r="KHQ223" s="5"/>
      <c r="KHR223" s="5"/>
      <c r="KHS223" s="5">
        <v>220</v>
      </c>
      <c r="KHT223" s="2"/>
      <c r="KHU223" s="2">
        <v>15</v>
      </c>
      <c r="KHV223" s="5"/>
      <c r="KHW223" s="5"/>
      <c r="KHX223" s="5"/>
      <c r="KHY223" s="5"/>
      <c r="KHZ223" s="5"/>
      <c r="KIA223" s="5">
        <v>220</v>
      </c>
      <c r="KIB223" s="2"/>
      <c r="KIC223" s="2">
        <v>15</v>
      </c>
      <c r="KID223" s="5"/>
      <c r="KIE223" s="5"/>
      <c r="KIF223" s="5"/>
      <c r="KIG223" s="5"/>
      <c r="KIH223" s="5"/>
      <c r="KII223" s="5">
        <v>220</v>
      </c>
      <c r="KIJ223" s="2"/>
      <c r="KIK223" s="2">
        <v>15</v>
      </c>
      <c r="KIL223" s="5"/>
      <c r="KIM223" s="5"/>
      <c r="KIN223" s="5"/>
      <c r="KIO223" s="5"/>
      <c r="KIP223" s="5"/>
      <c r="KIQ223" s="5">
        <v>220</v>
      </c>
      <c r="KIR223" s="2"/>
      <c r="KIS223" s="2">
        <v>15</v>
      </c>
      <c r="KIT223" s="5"/>
      <c r="KIU223" s="5"/>
      <c r="KIV223" s="5"/>
      <c r="KIW223" s="5"/>
      <c r="KIX223" s="5"/>
      <c r="KIY223" s="5">
        <v>220</v>
      </c>
      <c r="KIZ223" s="2"/>
      <c r="KJA223" s="2">
        <v>15</v>
      </c>
      <c r="KJB223" s="5"/>
      <c r="KJC223" s="5"/>
      <c r="KJD223" s="5"/>
      <c r="KJE223" s="5"/>
      <c r="KJF223" s="5"/>
      <c r="KJG223" s="5">
        <v>220</v>
      </c>
      <c r="KJH223" s="2"/>
      <c r="KJI223" s="2">
        <v>15</v>
      </c>
      <c r="KJJ223" s="5"/>
      <c r="KJK223" s="5"/>
      <c r="KJL223" s="5"/>
      <c r="KJM223" s="5"/>
      <c r="KJN223" s="5"/>
      <c r="KJO223" s="5">
        <v>220</v>
      </c>
      <c r="KJP223" s="2"/>
      <c r="KJQ223" s="2">
        <v>15</v>
      </c>
      <c r="KJR223" s="5"/>
      <c r="KJS223" s="5"/>
      <c r="KJT223" s="5"/>
      <c r="KJU223" s="5"/>
      <c r="KJV223" s="5"/>
      <c r="KJW223" s="5">
        <v>220</v>
      </c>
      <c r="KJX223" s="2"/>
      <c r="KJY223" s="2">
        <v>15</v>
      </c>
      <c r="KJZ223" s="5"/>
      <c r="KKA223" s="5"/>
      <c r="KKB223" s="5"/>
      <c r="KKC223" s="5"/>
      <c r="KKD223" s="5"/>
      <c r="KKE223" s="5">
        <v>220</v>
      </c>
      <c r="KKF223" s="2"/>
      <c r="KKG223" s="2">
        <v>15</v>
      </c>
      <c r="KKH223" s="5"/>
      <c r="KKI223" s="5"/>
      <c r="KKJ223" s="5"/>
      <c r="KKK223" s="5"/>
      <c r="KKL223" s="5"/>
      <c r="KKM223" s="5">
        <v>220</v>
      </c>
      <c r="KKN223" s="2"/>
      <c r="KKO223" s="2">
        <v>15</v>
      </c>
      <c r="KKP223" s="5"/>
      <c r="KKQ223" s="5"/>
      <c r="KKR223" s="5"/>
      <c r="KKS223" s="5"/>
      <c r="KKT223" s="5"/>
      <c r="KKU223" s="5">
        <v>220</v>
      </c>
      <c r="KKV223" s="2"/>
      <c r="KKW223" s="2">
        <v>15</v>
      </c>
      <c r="KKX223" s="5"/>
      <c r="KKY223" s="5"/>
      <c r="KKZ223" s="5"/>
      <c r="KLA223" s="5"/>
      <c r="KLB223" s="5"/>
      <c r="KLC223" s="5">
        <v>220</v>
      </c>
      <c r="KLD223" s="2"/>
      <c r="KLE223" s="2">
        <v>15</v>
      </c>
      <c r="KLF223" s="5"/>
      <c r="KLG223" s="5"/>
      <c r="KLH223" s="5"/>
      <c r="KLI223" s="5"/>
      <c r="KLJ223" s="5"/>
      <c r="KLK223" s="5">
        <v>220</v>
      </c>
      <c r="KLL223" s="2"/>
      <c r="KLM223" s="2">
        <v>15</v>
      </c>
      <c r="KLN223" s="5"/>
      <c r="KLO223" s="5"/>
      <c r="KLP223" s="5"/>
      <c r="KLQ223" s="5"/>
      <c r="KLR223" s="5"/>
      <c r="KLS223" s="5">
        <v>220</v>
      </c>
      <c r="KLT223" s="2"/>
      <c r="KLU223" s="2">
        <v>15</v>
      </c>
      <c r="KLV223" s="5"/>
      <c r="KLW223" s="5"/>
      <c r="KLX223" s="5"/>
      <c r="KLY223" s="5"/>
      <c r="KLZ223" s="5"/>
      <c r="KMA223" s="5">
        <v>220</v>
      </c>
      <c r="KMB223" s="2"/>
      <c r="KMC223" s="2">
        <v>15</v>
      </c>
      <c r="KMD223" s="5"/>
      <c r="KME223" s="5"/>
      <c r="KMF223" s="5"/>
      <c r="KMG223" s="5"/>
      <c r="KMH223" s="5"/>
      <c r="KMI223" s="5">
        <v>220</v>
      </c>
      <c r="KMJ223" s="2"/>
      <c r="KMK223" s="2">
        <v>15</v>
      </c>
      <c r="KML223" s="5"/>
      <c r="KMM223" s="5"/>
      <c r="KMN223" s="5"/>
      <c r="KMO223" s="5"/>
      <c r="KMP223" s="5"/>
      <c r="KMQ223" s="5">
        <v>220</v>
      </c>
      <c r="KMR223" s="2"/>
      <c r="KMS223" s="2">
        <v>15</v>
      </c>
      <c r="KMT223" s="5"/>
      <c r="KMU223" s="5"/>
      <c r="KMV223" s="5"/>
      <c r="KMW223" s="5"/>
      <c r="KMX223" s="5"/>
      <c r="KMY223" s="5">
        <v>220</v>
      </c>
      <c r="KMZ223" s="2"/>
      <c r="KNA223" s="2">
        <v>15</v>
      </c>
      <c r="KNB223" s="5"/>
      <c r="KNC223" s="5"/>
      <c r="KND223" s="5"/>
      <c r="KNE223" s="5"/>
      <c r="KNF223" s="5"/>
      <c r="KNG223" s="5">
        <v>220</v>
      </c>
      <c r="KNH223" s="2"/>
      <c r="KNI223" s="2">
        <v>15</v>
      </c>
      <c r="KNJ223" s="5"/>
      <c r="KNK223" s="5"/>
      <c r="KNL223" s="5"/>
      <c r="KNM223" s="5"/>
      <c r="KNN223" s="5"/>
      <c r="KNO223" s="5">
        <v>220</v>
      </c>
      <c r="KNP223" s="2"/>
      <c r="KNQ223" s="2">
        <v>15</v>
      </c>
      <c r="KNR223" s="5"/>
      <c r="KNS223" s="5"/>
      <c r="KNT223" s="5"/>
      <c r="KNU223" s="5"/>
      <c r="KNV223" s="5"/>
      <c r="KNW223" s="5">
        <v>220</v>
      </c>
      <c r="KNX223" s="2"/>
      <c r="KNY223" s="2">
        <v>15</v>
      </c>
      <c r="KNZ223" s="5"/>
      <c r="KOA223" s="5"/>
      <c r="KOB223" s="5"/>
      <c r="KOC223" s="5"/>
      <c r="KOD223" s="5"/>
      <c r="KOE223" s="5">
        <v>220</v>
      </c>
      <c r="KOF223" s="2"/>
      <c r="KOG223" s="2">
        <v>15</v>
      </c>
      <c r="KOH223" s="5"/>
      <c r="KOI223" s="5"/>
      <c r="KOJ223" s="5"/>
      <c r="KOK223" s="5"/>
      <c r="KOL223" s="5"/>
      <c r="KOM223" s="5">
        <v>220</v>
      </c>
      <c r="KON223" s="2"/>
      <c r="KOO223" s="2">
        <v>15</v>
      </c>
      <c r="KOP223" s="5"/>
      <c r="KOQ223" s="5"/>
      <c r="KOR223" s="5"/>
      <c r="KOS223" s="5"/>
      <c r="KOT223" s="5"/>
      <c r="KOU223" s="5">
        <v>220</v>
      </c>
      <c r="KOV223" s="2"/>
      <c r="KOW223" s="2">
        <v>15</v>
      </c>
      <c r="KOX223" s="5"/>
      <c r="KOY223" s="5"/>
      <c r="KOZ223" s="5"/>
      <c r="KPA223" s="5"/>
      <c r="KPB223" s="5"/>
      <c r="KPC223" s="5">
        <v>220</v>
      </c>
      <c r="KPD223" s="2"/>
      <c r="KPE223" s="2">
        <v>15</v>
      </c>
      <c r="KPF223" s="5"/>
      <c r="KPG223" s="5"/>
      <c r="KPH223" s="5"/>
      <c r="KPI223" s="5"/>
      <c r="KPJ223" s="5"/>
      <c r="KPK223" s="5">
        <v>220</v>
      </c>
      <c r="KPL223" s="2"/>
      <c r="KPM223" s="2">
        <v>15</v>
      </c>
      <c r="KPN223" s="5"/>
      <c r="KPO223" s="5"/>
      <c r="KPP223" s="5"/>
      <c r="KPQ223" s="5"/>
      <c r="KPR223" s="5"/>
      <c r="KPS223" s="5">
        <v>220</v>
      </c>
      <c r="KPT223" s="2"/>
      <c r="KPU223" s="2">
        <v>15</v>
      </c>
      <c r="KPV223" s="5"/>
      <c r="KPW223" s="5"/>
      <c r="KPX223" s="5"/>
      <c r="KPY223" s="5"/>
      <c r="KPZ223" s="5"/>
      <c r="KQA223" s="5">
        <v>220</v>
      </c>
      <c r="KQB223" s="2"/>
      <c r="KQC223" s="2">
        <v>15</v>
      </c>
      <c r="KQD223" s="5"/>
      <c r="KQE223" s="5"/>
      <c r="KQF223" s="5"/>
      <c r="KQG223" s="5"/>
      <c r="KQH223" s="5"/>
      <c r="KQI223" s="5">
        <v>220</v>
      </c>
      <c r="KQJ223" s="2"/>
      <c r="KQK223" s="2">
        <v>15</v>
      </c>
      <c r="KQL223" s="5"/>
      <c r="KQM223" s="5"/>
      <c r="KQN223" s="5"/>
      <c r="KQO223" s="5"/>
      <c r="KQP223" s="5"/>
      <c r="KQQ223" s="5">
        <v>220</v>
      </c>
      <c r="KQR223" s="2"/>
      <c r="KQS223" s="2">
        <v>15</v>
      </c>
      <c r="KQT223" s="5"/>
      <c r="KQU223" s="5"/>
      <c r="KQV223" s="5"/>
      <c r="KQW223" s="5"/>
      <c r="KQX223" s="5"/>
      <c r="KQY223" s="5">
        <v>220</v>
      </c>
      <c r="KQZ223" s="2"/>
      <c r="KRA223" s="2">
        <v>15</v>
      </c>
      <c r="KRB223" s="5"/>
      <c r="KRC223" s="5"/>
      <c r="KRD223" s="5"/>
      <c r="KRE223" s="5"/>
      <c r="KRF223" s="5"/>
      <c r="KRG223" s="5">
        <v>220</v>
      </c>
      <c r="KRH223" s="2"/>
      <c r="KRI223" s="2">
        <v>15</v>
      </c>
      <c r="KRJ223" s="5"/>
      <c r="KRK223" s="5"/>
      <c r="KRL223" s="5"/>
      <c r="KRM223" s="5"/>
      <c r="KRN223" s="5"/>
      <c r="KRO223" s="5">
        <v>220</v>
      </c>
      <c r="KRP223" s="2"/>
      <c r="KRQ223" s="2">
        <v>15</v>
      </c>
      <c r="KRR223" s="5"/>
      <c r="KRS223" s="5"/>
      <c r="KRT223" s="5"/>
      <c r="KRU223" s="5"/>
      <c r="KRV223" s="5"/>
      <c r="KRW223" s="5">
        <v>220</v>
      </c>
      <c r="KRX223" s="2"/>
      <c r="KRY223" s="2">
        <v>15</v>
      </c>
      <c r="KRZ223" s="5"/>
      <c r="KSA223" s="5"/>
      <c r="KSB223" s="5"/>
      <c r="KSC223" s="5"/>
      <c r="KSD223" s="5"/>
      <c r="KSE223" s="5">
        <v>220</v>
      </c>
      <c r="KSF223" s="2"/>
      <c r="KSG223" s="2">
        <v>15</v>
      </c>
      <c r="KSH223" s="5"/>
      <c r="KSI223" s="5"/>
      <c r="KSJ223" s="5"/>
      <c r="KSK223" s="5"/>
      <c r="KSL223" s="5"/>
      <c r="KSM223" s="5">
        <v>220</v>
      </c>
      <c r="KSN223" s="2"/>
      <c r="KSO223" s="2">
        <v>15</v>
      </c>
      <c r="KSP223" s="5"/>
      <c r="KSQ223" s="5"/>
      <c r="KSR223" s="5"/>
      <c r="KSS223" s="5"/>
      <c r="KST223" s="5"/>
      <c r="KSU223" s="5">
        <v>220</v>
      </c>
      <c r="KSV223" s="2"/>
      <c r="KSW223" s="2">
        <v>15</v>
      </c>
      <c r="KSX223" s="5"/>
      <c r="KSY223" s="5"/>
      <c r="KSZ223" s="5"/>
      <c r="KTA223" s="5"/>
      <c r="KTB223" s="5"/>
      <c r="KTC223" s="5">
        <v>220</v>
      </c>
      <c r="KTD223" s="2"/>
      <c r="KTE223" s="2">
        <v>15</v>
      </c>
      <c r="KTF223" s="5"/>
      <c r="KTG223" s="5"/>
      <c r="KTH223" s="5"/>
      <c r="KTI223" s="5"/>
      <c r="KTJ223" s="5"/>
      <c r="KTK223" s="5">
        <v>220</v>
      </c>
      <c r="KTL223" s="2"/>
      <c r="KTM223" s="2">
        <v>15</v>
      </c>
      <c r="KTN223" s="5"/>
      <c r="KTO223" s="5"/>
      <c r="KTP223" s="5"/>
      <c r="KTQ223" s="5"/>
      <c r="KTR223" s="5"/>
      <c r="KTS223" s="5">
        <v>220</v>
      </c>
      <c r="KTT223" s="2"/>
      <c r="KTU223" s="2">
        <v>15</v>
      </c>
      <c r="KTV223" s="5"/>
      <c r="KTW223" s="5"/>
      <c r="KTX223" s="5"/>
      <c r="KTY223" s="5"/>
      <c r="KTZ223" s="5"/>
      <c r="KUA223" s="5">
        <v>220</v>
      </c>
      <c r="KUB223" s="2"/>
      <c r="KUC223" s="2">
        <v>15</v>
      </c>
      <c r="KUD223" s="5"/>
      <c r="KUE223" s="5"/>
      <c r="KUF223" s="5"/>
      <c r="KUG223" s="5"/>
      <c r="KUH223" s="5"/>
      <c r="KUI223" s="5">
        <v>220</v>
      </c>
      <c r="KUJ223" s="2"/>
      <c r="KUK223" s="2">
        <v>15</v>
      </c>
      <c r="KUL223" s="5"/>
      <c r="KUM223" s="5"/>
      <c r="KUN223" s="5"/>
      <c r="KUO223" s="5"/>
      <c r="KUP223" s="5"/>
      <c r="KUQ223" s="5">
        <v>220</v>
      </c>
      <c r="KUR223" s="2"/>
      <c r="KUS223" s="2">
        <v>15</v>
      </c>
      <c r="KUT223" s="5"/>
      <c r="KUU223" s="5"/>
      <c r="KUV223" s="5"/>
      <c r="KUW223" s="5"/>
      <c r="KUX223" s="5"/>
      <c r="KUY223" s="5">
        <v>220</v>
      </c>
      <c r="KUZ223" s="2"/>
      <c r="KVA223" s="2">
        <v>15</v>
      </c>
      <c r="KVB223" s="5"/>
      <c r="KVC223" s="5"/>
      <c r="KVD223" s="5"/>
      <c r="KVE223" s="5"/>
      <c r="KVF223" s="5"/>
      <c r="KVG223" s="5">
        <v>220</v>
      </c>
      <c r="KVH223" s="2"/>
      <c r="KVI223" s="2">
        <v>15</v>
      </c>
      <c r="KVJ223" s="5"/>
      <c r="KVK223" s="5"/>
      <c r="KVL223" s="5"/>
      <c r="KVM223" s="5"/>
      <c r="KVN223" s="5"/>
      <c r="KVO223" s="5">
        <v>220</v>
      </c>
      <c r="KVP223" s="2"/>
      <c r="KVQ223" s="2">
        <v>15</v>
      </c>
      <c r="KVR223" s="5"/>
      <c r="KVS223" s="5"/>
      <c r="KVT223" s="5"/>
      <c r="KVU223" s="5"/>
      <c r="KVV223" s="5"/>
      <c r="KVW223" s="5">
        <v>220</v>
      </c>
      <c r="KVX223" s="2"/>
      <c r="KVY223" s="2">
        <v>15</v>
      </c>
      <c r="KVZ223" s="5"/>
      <c r="KWA223" s="5"/>
      <c r="KWB223" s="5"/>
      <c r="KWC223" s="5"/>
      <c r="KWD223" s="5"/>
      <c r="KWE223" s="5">
        <v>220</v>
      </c>
      <c r="KWF223" s="2"/>
      <c r="KWG223" s="2">
        <v>15</v>
      </c>
      <c r="KWH223" s="5"/>
      <c r="KWI223" s="5"/>
      <c r="KWJ223" s="5"/>
      <c r="KWK223" s="5"/>
      <c r="KWL223" s="5"/>
      <c r="KWM223" s="5">
        <v>220</v>
      </c>
      <c r="KWN223" s="2"/>
      <c r="KWO223" s="2">
        <v>15</v>
      </c>
      <c r="KWP223" s="5"/>
      <c r="KWQ223" s="5"/>
      <c r="KWR223" s="5"/>
      <c r="KWS223" s="5"/>
      <c r="KWT223" s="5"/>
      <c r="KWU223" s="5">
        <v>220</v>
      </c>
      <c r="KWV223" s="2"/>
      <c r="KWW223" s="2">
        <v>15</v>
      </c>
      <c r="KWX223" s="5"/>
      <c r="KWY223" s="5"/>
      <c r="KWZ223" s="5"/>
      <c r="KXA223" s="5"/>
      <c r="KXB223" s="5"/>
      <c r="KXC223" s="5">
        <v>220</v>
      </c>
      <c r="KXD223" s="2"/>
      <c r="KXE223" s="2">
        <v>15</v>
      </c>
      <c r="KXF223" s="5"/>
      <c r="KXG223" s="5"/>
      <c r="KXH223" s="5"/>
      <c r="KXI223" s="5"/>
      <c r="KXJ223" s="5"/>
      <c r="KXK223" s="5">
        <v>220</v>
      </c>
      <c r="KXL223" s="2"/>
      <c r="KXM223" s="2">
        <v>15</v>
      </c>
      <c r="KXN223" s="5"/>
      <c r="KXO223" s="5"/>
      <c r="KXP223" s="5"/>
      <c r="KXQ223" s="5"/>
      <c r="KXR223" s="5"/>
      <c r="KXS223" s="5">
        <v>220</v>
      </c>
      <c r="KXT223" s="2"/>
      <c r="KXU223" s="2">
        <v>15</v>
      </c>
      <c r="KXV223" s="5"/>
      <c r="KXW223" s="5"/>
      <c r="KXX223" s="5"/>
      <c r="KXY223" s="5"/>
      <c r="KXZ223" s="5"/>
      <c r="KYA223" s="5">
        <v>220</v>
      </c>
      <c r="KYB223" s="2"/>
      <c r="KYC223" s="2">
        <v>15</v>
      </c>
      <c r="KYD223" s="5"/>
      <c r="KYE223" s="5"/>
      <c r="KYF223" s="5"/>
      <c r="KYG223" s="5"/>
      <c r="KYH223" s="5"/>
      <c r="KYI223" s="5">
        <v>220</v>
      </c>
      <c r="KYJ223" s="2"/>
      <c r="KYK223" s="2">
        <v>15</v>
      </c>
      <c r="KYL223" s="5"/>
      <c r="KYM223" s="5"/>
      <c r="KYN223" s="5"/>
      <c r="KYO223" s="5"/>
      <c r="KYP223" s="5"/>
      <c r="KYQ223" s="5">
        <v>220</v>
      </c>
      <c r="KYR223" s="2"/>
      <c r="KYS223" s="2">
        <v>15</v>
      </c>
      <c r="KYT223" s="5"/>
      <c r="KYU223" s="5"/>
      <c r="KYV223" s="5"/>
      <c r="KYW223" s="5"/>
      <c r="KYX223" s="5"/>
      <c r="KYY223" s="5">
        <v>220</v>
      </c>
      <c r="KYZ223" s="2"/>
      <c r="KZA223" s="2">
        <v>15</v>
      </c>
      <c r="KZB223" s="5"/>
      <c r="KZC223" s="5"/>
      <c r="KZD223" s="5"/>
      <c r="KZE223" s="5"/>
      <c r="KZF223" s="5"/>
      <c r="KZG223" s="5">
        <v>220</v>
      </c>
      <c r="KZH223" s="2"/>
      <c r="KZI223" s="2">
        <v>15</v>
      </c>
      <c r="KZJ223" s="5"/>
      <c r="KZK223" s="5"/>
      <c r="KZL223" s="5"/>
      <c r="KZM223" s="5"/>
      <c r="KZN223" s="5"/>
      <c r="KZO223" s="5">
        <v>220</v>
      </c>
      <c r="KZP223" s="2"/>
      <c r="KZQ223" s="2">
        <v>15</v>
      </c>
      <c r="KZR223" s="5"/>
      <c r="KZS223" s="5"/>
      <c r="KZT223" s="5"/>
      <c r="KZU223" s="5"/>
      <c r="KZV223" s="5"/>
      <c r="KZW223" s="5">
        <v>220</v>
      </c>
      <c r="KZX223" s="2"/>
      <c r="KZY223" s="2">
        <v>15</v>
      </c>
      <c r="KZZ223" s="5"/>
      <c r="LAA223" s="5"/>
      <c r="LAB223" s="5"/>
      <c r="LAC223" s="5"/>
      <c r="LAD223" s="5"/>
      <c r="LAE223" s="5">
        <v>220</v>
      </c>
      <c r="LAF223" s="2"/>
      <c r="LAG223" s="2">
        <v>15</v>
      </c>
      <c r="LAH223" s="5"/>
      <c r="LAI223" s="5"/>
      <c r="LAJ223" s="5"/>
      <c r="LAK223" s="5"/>
      <c r="LAL223" s="5"/>
      <c r="LAM223" s="5">
        <v>220</v>
      </c>
      <c r="LAN223" s="2"/>
      <c r="LAO223" s="2">
        <v>15</v>
      </c>
      <c r="LAP223" s="5"/>
      <c r="LAQ223" s="5"/>
      <c r="LAR223" s="5"/>
      <c r="LAS223" s="5"/>
      <c r="LAT223" s="5"/>
      <c r="LAU223" s="5">
        <v>220</v>
      </c>
      <c r="LAV223" s="2"/>
      <c r="LAW223" s="2">
        <v>15</v>
      </c>
      <c r="LAX223" s="5"/>
      <c r="LAY223" s="5"/>
      <c r="LAZ223" s="5"/>
      <c r="LBA223" s="5"/>
      <c r="LBB223" s="5"/>
      <c r="LBC223" s="5">
        <v>220</v>
      </c>
      <c r="LBD223" s="2"/>
      <c r="LBE223" s="2">
        <v>15</v>
      </c>
      <c r="LBF223" s="5"/>
      <c r="LBG223" s="5"/>
      <c r="LBH223" s="5"/>
      <c r="LBI223" s="5"/>
      <c r="LBJ223" s="5"/>
      <c r="LBK223" s="5">
        <v>220</v>
      </c>
      <c r="LBL223" s="2"/>
      <c r="LBM223" s="2">
        <v>15</v>
      </c>
      <c r="LBN223" s="5"/>
      <c r="LBO223" s="5"/>
      <c r="LBP223" s="5"/>
      <c r="LBQ223" s="5"/>
      <c r="LBR223" s="5"/>
      <c r="LBS223" s="5">
        <v>220</v>
      </c>
      <c r="LBT223" s="2"/>
      <c r="LBU223" s="2">
        <v>15</v>
      </c>
      <c r="LBV223" s="5"/>
      <c r="LBW223" s="5"/>
      <c r="LBX223" s="5"/>
      <c r="LBY223" s="5"/>
      <c r="LBZ223" s="5"/>
      <c r="LCA223" s="5">
        <v>220</v>
      </c>
      <c r="LCB223" s="2"/>
      <c r="LCC223" s="2">
        <v>15</v>
      </c>
      <c r="LCD223" s="5"/>
      <c r="LCE223" s="5"/>
      <c r="LCF223" s="5"/>
      <c r="LCG223" s="5"/>
      <c r="LCH223" s="5"/>
      <c r="LCI223" s="5">
        <v>220</v>
      </c>
      <c r="LCJ223" s="2"/>
      <c r="LCK223" s="2">
        <v>15</v>
      </c>
      <c r="LCL223" s="5"/>
      <c r="LCM223" s="5"/>
      <c r="LCN223" s="5"/>
      <c r="LCO223" s="5"/>
      <c r="LCP223" s="5"/>
      <c r="LCQ223" s="5">
        <v>220</v>
      </c>
      <c r="LCR223" s="2"/>
      <c r="LCS223" s="2">
        <v>15</v>
      </c>
      <c r="LCT223" s="5"/>
      <c r="LCU223" s="5"/>
      <c r="LCV223" s="5"/>
      <c r="LCW223" s="5"/>
      <c r="LCX223" s="5"/>
      <c r="LCY223" s="5">
        <v>220</v>
      </c>
      <c r="LCZ223" s="2"/>
      <c r="LDA223" s="2">
        <v>15</v>
      </c>
      <c r="LDB223" s="5"/>
      <c r="LDC223" s="5"/>
      <c r="LDD223" s="5"/>
      <c r="LDE223" s="5"/>
      <c r="LDF223" s="5"/>
      <c r="LDG223" s="5">
        <v>220</v>
      </c>
      <c r="LDH223" s="2"/>
      <c r="LDI223" s="2">
        <v>15</v>
      </c>
      <c r="LDJ223" s="5"/>
      <c r="LDK223" s="5"/>
      <c r="LDL223" s="5"/>
      <c r="LDM223" s="5"/>
      <c r="LDN223" s="5"/>
      <c r="LDO223" s="5">
        <v>220</v>
      </c>
      <c r="LDP223" s="2"/>
      <c r="LDQ223" s="2">
        <v>15</v>
      </c>
      <c r="LDR223" s="5"/>
      <c r="LDS223" s="5"/>
      <c r="LDT223" s="5"/>
      <c r="LDU223" s="5"/>
      <c r="LDV223" s="5"/>
      <c r="LDW223" s="5">
        <v>220</v>
      </c>
      <c r="LDX223" s="2"/>
      <c r="LDY223" s="2">
        <v>15</v>
      </c>
      <c r="LDZ223" s="5"/>
      <c r="LEA223" s="5"/>
      <c r="LEB223" s="5"/>
      <c r="LEC223" s="5"/>
      <c r="LED223" s="5"/>
      <c r="LEE223" s="5">
        <v>220</v>
      </c>
      <c r="LEF223" s="2"/>
      <c r="LEG223" s="2">
        <v>15</v>
      </c>
      <c r="LEH223" s="5"/>
      <c r="LEI223" s="5"/>
      <c r="LEJ223" s="5"/>
      <c r="LEK223" s="5"/>
      <c r="LEL223" s="5"/>
      <c r="LEM223" s="5">
        <v>220</v>
      </c>
      <c r="LEN223" s="2"/>
      <c r="LEO223" s="2">
        <v>15</v>
      </c>
      <c r="LEP223" s="5"/>
      <c r="LEQ223" s="5"/>
      <c r="LER223" s="5"/>
      <c r="LES223" s="5"/>
      <c r="LET223" s="5"/>
      <c r="LEU223" s="5">
        <v>220</v>
      </c>
      <c r="LEV223" s="2"/>
      <c r="LEW223" s="2">
        <v>15</v>
      </c>
      <c r="LEX223" s="5"/>
      <c r="LEY223" s="5"/>
      <c r="LEZ223" s="5"/>
      <c r="LFA223" s="5"/>
      <c r="LFB223" s="5"/>
      <c r="LFC223" s="5">
        <v>220</v>
      </c>
      <c r="LFD223" s="2"/>
      <c r="LFE223" s="2">
        <v>15</v>
      </c>
      <c r="LFF223" s="5"/>
      <c r="LFG223" s="5"/>
      <c r="LFH223" s="5"/>
      <c r="LFI223" s="5"/>
      <c r="LFJ223" s="5"/>
      <c r="LFK223" s="5">
        <v>220</v>
      </c>
      <c r="LFL223" s="2"/>
      <c r="LFM223" s="2">
        <v>15</v>
      </c>
      <c r="LFN223" s="5"/>
      <c r="LFO223" s="5"/>
      <c r="LFP223" s="5"/>
      <c r="LFQ223" s="5"/>
      <c r="LFR223" s="5"/>
      <c r="LFS223" s="5">
        <v>220</v>
      </c>
      <c r="LFT223" s="2"/>
      <c r="LFU223" s="2">
        <v>15</v>
      </c>
      <c r="LFV223" s="5"/>
      <c r="LFW223" s="5"/>
      <c r="LFX223" s="5"/>
      <c r="LFY223" s="5"/>
      <c r="LFZ223" s="5"/>
      <c r="LGA223" s="5">
        <v>220</v>
      </c>
      <c r="LGB223" s="2"/>
      <c r="LGC223" s="2">
        <v>15</v>
      </c>
      <c r="LGD223" s="5"/>
      <c r="LGE223" s="5"/>
      <c r="LGF223" s="5"/>
      <c r="LGG223" s="5"/>
      <c r="LGH223" s="5"/>
      <c r="LGI223" s="5">
        <v>220</v>
      </c>
      <c r="LGJ223" s="2"/>
      <c r="LGK223" s="2">
        <v>15</v>
      </c>
      <c r="LGL223" s="5"/>
      <c r="LGM223" s="5"/>
      <c r="LGN223" s="5"/>
      <c r="LGO223" s="5"/>
      <c r="LGP223" s="5"/>
      <c r="LGQ223" s="5">
        <v>220</v>
      </c>
      <c r="LGR223" s="2"/>
      <c r="LGS223" s="2">
        <v>15</v>
      </c>
      <c r="LGT223" s="5"/>
      <c r="LGU223" s="5"/>
      <c r="LGV223" s="5"/>
      <c r="LGW223" s="5"/>
      <c r="LGX223" s="5"/>
      <c r="LGY223" s="5">
        <v>220</v>
      </c>
      <c r="LGZ223" s="2"/>
      <c r="LHA223" s="2">
        <v>15</v>
      </c>
      <c r="LHB223" s="5"/>
      <c r="LHC223" s="5"/>
      <c r="LHD223" s="5"/>
      <c r="LHE223" s="5"/>
      <c r="LHF223" s="5"/>
      <c r="LHG223" s="5">
        <v>220</v>
      </c>
      <c r="LHH223" s="2"/>
      <c r="LHI223" s="2">
        <v>15</v>
      </c>
      <c r="LHJ223" s="5"/>
      <c r="LHK223" s="5"/>
      <c r="LHL223" s="5"/>
      <c r="LHM223" s="5"/>
      <c r="LHN223" s="5"/>
      <c r="LHO223" s="5">
        <v>220</v>
      </c>
      <c r="LHP223" s="2"/>
      <c r="LHQ223" s="2">
        <v>15</v>
      </c>
      <c r="LHR223" s="5"/>
      <c r="LHS223" s="5"/>
      <c r="LHT223" s="5"/>
      <c r="LHU223" s="5"/>
      <c r="LHV223" s="5"/>
      <c r="LHW223" s="5">
        <v>220</v>
      </c>
      <c r="LHX223" s="2"/>
      <c r="LHY223" s="2">
        <v>15</v>
      </c>
      <c r="LHZ223" s="5"/>
      <c r="LIA223" s="5"/>
      <c r="LIB223" s="5"/>
      <c r="LIC223" s="5"/>
      <c r="LID223" s="5"/>
      <c r="LIE223" s="5">
        <v>220</v>
      </c>
      <c r="LIF223" s="2"/>
      <c r="LIG223" s="2">
        <v>15</v>
      </c>
      <c r="LIH223" s="5"/>
      <c r="LII223" s="5"/>
      <c r="LIJ223" s="5"/>
      <c r="LIK223" s="5"/>
      <c r="LIL223" s="5"/>
      <c r="LIM223" s="5">
        <v>220</v>
      </c>
      <c r="LIN223" s="2"/>
      <c r="LIO223" s="2">
        <v>15</v>
      </c>
      <c r="LIP223" s="5"/>
      <c r="LIQ223" s="5"/>
      <c r="LIR223" s="5"/>
      <c r="LIS223" s="5"/>
      <c r="LIT223" s="5"/>
      <c r="LIU223" s="5">
        <v>220</v>
      </c>
      <c r="LIV223" s="2"/>
      <c r="LIW223" s="2">
        <v>15</v>
      </c>
      <c r="LIX223" s="5"/>
      <c r="LIY223" s="5"/>
      <c r="LIZ223" s="5"/>
      <c r="LJA223" s="5"/>
      <c r="LJB223" s="5"/>
      <c r="LJC223" s="5">
        <v>220</v>
      </c>
      <c r="LJD223" s="2"/>
      <c r="LJE223" s="2">
        <v>15</v>
      </c>
      <c r="LJF223" s="5"/>
      <c r="LJG223" s="5"/>
      <c r="LJH223" s="5"/>
      <c r="LJI223" s="5"/>
      <c r="LJJ223" s="5"/>
      <c r="LJK223" s="5">
        <v>220</v>
      </c>
      <c r="LJL223" s="2"/>
      <c r="LJM223" s="2">
        <v>15</v>
      </c>
      <c r="LJN223" s="5"/>
      <c r="LJO223" s="5"/>
      <c r="LJP223" s="5"/>
      <c r="LJQ223" s="5"/>
      <c r="LJR223" s="5"/>
      <c r="LJS223" s="5">
        <v>220</v>
      </c>
      <c r="LJT223" s="2"/>
      <c r="LJU223" s="2">
        <v>15</v>
      </c>
      <c r="LJV223" s="5"/>
      <c r="LJW223" s="5"/>
      <c r="LJX223" s="5"/>
      <c r="LJY223" s="5"/>
      <c r="LJZ223" s="5"/>
      <c r="LKA223" s="5">
        <v>220</v>
      </c>
      <c r="LKB223" s="2"/>
      <c r="LKC223" s="2">
        <v>15</v>
      </c>
      <c r="LKD223" s="5"/>
      <c r="LKE223" s="5"/>
      <c r="LKF223" s="5"/>
      <c r="LKG223" s="5"/>
      <c r="LKH223" s="5"/>
      <c r="LKI223" s="5">
        <v>220</v>
      </c>
      <c r="LKJ223" s="2"/>
      <c r="LKK223" s="2">
        <v>15</v>
      </c>
      <c r="LKL223" s="5"/>
      <c r="LKM223" s="5"/>
      <c r="LKN223" s="5"/>
      <c r="LKO223" s="5"/>
      <c r="LKP223" s="5"/>
      <c r="LKQ223" s="5">
        <v>220</v>
      </c>
      <c r="LKR223" s="2"/>
      <c r="LKS223" s="2">
        <v>15</v>
      </c>
      <c r="LKT223" s="5"/>
      <c r="LKU223" s="5"/>
      <c r="LKV223" s="5"/>
      <c r="LKW223" s="5"/>
      <c r="LKX223" s="5"/>
      <c r="LKY223" s="5">
        <v>220</v>
      </c>
      <c r="LKZ223" s="2"/>
      <c r="LLA223" s="2">
        <v>15</v>
      </c>
      <c r="LLB223" s="5"/>
      <c r="LLC223" s="5"/>
      <c r="LLD223" s="5"/>
      <c r="LLE223" s="5"/>
      <c r="LLF223" s="5"/>
      <c r="LLG223" s="5">
        <v>220</v>
      </c>
      <c r="LLH223" s="2"/>
      <c r="LLI223" s="2">
        <v>15</v>
      </c>
      <c r="LLJ223" s="5"/>
      <c r="LLK223" s="5"/>
      <c r="LLL223" s="5"/>
      <c r="LLM223" s="5"/>
      <c r="LLN223" s="5"/>
      <c r="LLO223" s="5">
        <v>220</v>
      </c>
      <c r="LLP223" s="2"/>
      <c r="LLQ223" s="2">
        <v>15</v>
      </c>
      <c r="LLR223" s="5"/>
      <c r="LLS223" s="5"/>
      <c r="LLT223" s="5"/>
      <c r="LLU223" s="5"/>
      <c r="LLV223" s="5"/>
      <c r="LLW223" s="5">
        <v>220</v>
      </c>
      <c r="LLX223" s="2"/>
      <c r="LLY223" s="2">
        <v>15</v>
      </c>
      <c r="LLZ223" s="5"/>
      <c r="LMA223" s="5"/>
      <c r="LMB223" s="5"/>
      <c r="LMC223" s="5"/>
      <c r="LMD223" s="5"/>
      <c r="LME223" s="5">
        <v>220</v>
      </c>
      <c r="LMF223" s="2"/>
      <c r="LMG223" s="2">
        <v>15</v>
      </c>
      <c r="LMH223" s="5"/>
      <c r="LMI223" s="5"/>
      <c r="LMJ223" s="5"/>
      <c r="LMK223" s="5"/>
      <c r="LML223" s="5"/>
      <c r="LMM223" s="5">
        <v>220</v>
      </c>
      <c r="LMN223" s="2"/>
      <c r="LMO223" s="2">
        <v>15</v>
      </c>
      <c r="LMP223" s="5"/>
      <c r="LMQ223" s="5"/>
      <c r="LMR223" s="5"/>
      <c r="LMS223" s="5"/>
      <c r="LMT223" s="5"/>
      <c r="LMU223" s="5">
        <v>220</v>
      </c>
      <c r="LMV223" s="2"/>
      <c r="LMW223" s="2">
        <v>15</v>
      </c>
      <c r="LMX223" s="5"/>
      <c r="LMY223" s="5"/>
      <c r="LMZ223" s="5"/>
      <c r="LNA223" s="5"/>
      <c r="LNB223" s="5"/>
      <c r="LNC223" s="5">
        <v>220</v>
      </c>
      <c r="LND223" s="2"/>
      <c r="LNE223" s="2">
        <v>15</v>
      </c>
      <c r="LNF223" s="5"/>
      <c r="LNG223" s="5"/>
      <c r="LNH223" s="5"/>
      <c r="LNI223" s="5"/>
      <c r="LNJ223" s="5"/>
      <c r="LNK223" s="5">
        <v>220</v>
      </c>
      <c r="LNL223" s="2"/>
      <c r="LNM223" s="2">
        <v>15</v>
      </c>
      <c r="LNN223" s="5"/>
      <c r="LNO223" s="5"/>
      <c r="LNP223" s="5"/>
      <c r="LNQ223" s="5"/>
      <c r="LNR223" s="5"/>
      <c r="LNS223" s="5">
        <v>220</v>
      </c>
      <c r="LNT223" s="2"/>
      <c r="LNU223" s="2">
        <v>15</v>
      </c>
      <c r="LNV223" s="5"/>
      <c r="LNW223" s="5"/>
      <c r="LNX223" s="5"/>
      <c r="LNY223" s="5"/>
      <c r="LNZ223" s="5"/>
      <c r="LOA223" s="5">
        <v>220</v>
      </c>
      <c r="LOB223" s="2"/>
      <c r="LOC223" s="2">
        <v>15</v>
      </c>
      <c r="LOD223" s="5"/>
      <c r="LOE223" s="5"/>
      <c r="LOF223" s="5"/>
      <c r="LOG223" s="5"/>
      <c r="LOH223" s="5"/>
      <c r="LOI223" s="5">
        <v>220</v>
      </c>
      <c r="LOJ223" s="2"/>
      <c r="LOK223" s="2">
        <v>15</v>
      </c>
      <c r="LOL223" s="5"/>
      <c r="LOM223" s="5"/>
      <c r="LON223" s="5"/>
      <c r="LOO223" s="5"/>
      <c r="LOP223" s="5"/>
      <c r="LOQ223" s="5">
        <v>220</v>
      </c>
      <c r="LOR223" s="2"/>
      <c r="LOS223" s="2">
        <v>15</v>
      </c>
      <c r="LOT223" s="5"/>
      <c r="LOU223" s="5"/>
      <c r="LOV223" s="5"/>
      <c r="LOW223" s="5"/>
      <c r="LOX223" s="5"/>
      <c r="LOY223" s="5">
        <v>220</v>
      </c>
      <c r="LOZ223" s="2"/>
      <c r="LPA223" s="2">
        <v>15</v>
      </c>
      <c r="LPB223" s="5"/>
      <c r="LPC223" s="5"/>
      <c r="LPD223" s="5"/>
      <c r="LPE223" s="5"/>
      <c r="LPF223" s="5"/>
      <c r="LPG223" s="5">
        <v>220</v>
      </c>
      <c r="LPH223" s="2"/>
      <c r="LPI223" s="2">
        <v>15</v>
      </c>
      <c r="LPJ223" s="5"/>
      <c r="LPK223" s="5"/>
      <c r="LPL223" s="5"/>
      <c r="LPM223" s="5"/>
      <c r="LPN223" s="5"/>
      <c r="LPO223" s="5">
        <v>220</v>
      </c>
      <c r="LPP223" s="2"/>
      <c r="LPQ223" s="2">
        <v>15</v>
      </c>
      <c r="LPR223" s="5"/>
      <c r="LPS223" s="5"/>
      <c r="LPT223" s="5"/>
      <c r="LPU223" s="5"/>
      <c r="LPV223" s="5"/>
      <c r="LPW223" s="5">
        <v>220</v>
      </c>
      <c r="LPX223" s="2"/>
      <c r="LPY223" s="2">
        <v>15</v>
      </c>
      <c r="LPZ223" s="5"/>
      <c r="LQA223" s="5"/>
      <c r="LQB223" s="5"/>
      <c r="LQC223" s="5"/>
      <c r="LQD223" s="5"/>
      <c r="LQE223" s="5">
        <v>220</v>
      </c>
      <c r="LQF223" s="2"/>
      <c r="LQG223" s="2">
        <v>15</v>
      </c>
      <c r="LQH223" s="5"/>
      <c r="LQI223" s="5"/>
      <c r="LQJ223" s="5"/>
      <c r="LQK223" s="5"/>
      <c r="LQL223" s="5"/>
      <c r="LQM223" s="5">
        <v>220</v>
      </c>
      <c r="LQN223" s="2"/>
      <c r="LQO223" s="2">
        <v>15</v>
      </c>
      <c r="LQP223" s="5"/>
      <c r="LQQ223" s="5"/>
      <c r="LQR223" s="5"/>
      <c r="LQS223" s="5"/>
      <c r="LQT223" s="5"/>
      <c r="LQU223" s="5">
        <v>220</v>
      </c>
      <c r="LQV223" s="2"/>
      <c r="LQW223" s="2">
        <v>15</v>
      </c>
      <c r="LQX223" s="5"/>
      <c r="LQY223" s="5"/>
      <c r="LQZ223" s="5"/>
      <c r="LRA223" s="5"/>
      <c r="LRB223" s="5"/>
      <c r="LRC223" s="5">
        <v>220</v>
      </c>
      <c r="LRD223" s="2"/>
      <c r="LRE223" s="2">
        <v>15</v>
      </c>
      <c r="LRF223" s="5"/>
      <c r="LRG223" s="5"/>
      <c r="LRH223" s="5"/>
      <c r="LRI223" s="5"/>
      <c r="LRJ223" s="5"/>
      <c r="LRK223" s="5">
        <v>220</v>
      </c>
      <c r="LRL223" s="2"/>
      <c r="LRM223" s="2">
        <v>15</v>
      </c>
      <c r="LRN223" s="5"/>
      <c r="LRO223" s="5"/>
      <c r="LRP223" s="5"/>
      <c r="LRQ223" s="5"/>
      <c r="LRR223" s="5"/>
      <c r="LRS223" s="5">
        <v>220</v>
      </c>
      <c r="LRT223" s="2"/>
      <c r="LRU223" s="2">
        <v>15</v>
      </c>
      <c r="LRV223" s="5"/>
      <c r="LRW223" s="5"/>
      <c r="LRX223" s="5"/>
      <c r="LRY223" s="5"/>
      <c r="LRZ223" s="5"/>
      <c r="LSA223" s="5">
        <v>220</v>
      </c>
      <c r="LSB223" s="2"/>
      <c r="LSC223" s="2">
        <v>15</v>
      </c>
      <c r="LSD223" s="5"/>
      <c r="LSE223" s="5"/>
      <c r="LSF223" s="5"/>
      <c r="LSG223" s="5"/>
      <c r="LSH223" s="5"/>
      <c r="LSI223" s="5">
        <v>220</v>
      </c>
      <c r="LSJ223" s="2"/>
      <c r="LSK223" s="2">
        <v>15</v>
      </c>
      <c r="LSL223" s="5"/>
      <c r="LSM223" s="5"/>
      <c r="LSN223" s="5"/>
      <c r="LSO223" s="5"/>
      <c r="LSP223" s="5"/>
      <c r="LSQ223" s="5">
        <v>220</v>
      </c>
      <c r="LSR223" s="2"/>
      <c r="LSS223" s="2">
        <v>15</v>
      </c>
      <c r="LST223" s="5"/>
      <c r="LSU223" s="5"/>
      <c r="LSV223" s="5"/>
      <c r="LSW223" s="5"/>
      <c r="LSX223" s="5"/>
      <c r="LSY223" s="5">
        <v>220</v>
      </c>
      <c r="LSZ223" s="2"/>
      <c r="LTA223" s="2">
        <v>15</v>
      </c>
      <c r="LTB223" s="5"/>
      <c r="LTC223" s="5"/>
      <c r="LTD223" s="5"/>
      <c r="LTE223" s="5"/>
      <c r="LTF223" s="5"/>
      <c r="LTG223" s="5">
        <v>220</v>
      </c>
      <c r="LTH223" s="2"/>
      <c r="LTI223" s="2">
        <v>15</v>
      </c>
      <c r="LTJ223" s="5"/>
      <c r="LTK223" s="5"/>
      <c r="LTL223" s="5"/>
      <c r="LTM223" s="5"/>
      <c r="LTN223" s="5"/>
      <c r="LTO223" s="5">
        <v>220</v>
      </c>
      <c r="LTP223" s="2"/>
      <c r="LTQ223" s="2">
        <v>15</v>
      </c>
      <c r="LTR223" s="5"/>
      <c r="LTS223" s="5"/>
      <c r="LTT223" s="5"/>
      <c r="LTU223" s="5"/>
      <c r="LTV223" s="5"/>
      <c r="LTW223" s="5">
        <v>220</v>
      </c>
      <c r="LTX223" s="2"/>
      <c r="LTY223" s="2">
        <v>15</v>
      </c>
      <c r="LTZ223" s="5"/>
      <c r="LUA223" s="5"/>
      <c r="LUB223" s="5"/>
      <c r="LUC223" s="5"/>
      <c r="LUD223" s="5"/>
      <c r="LUE223" s="5">
        <v>220</v>
      </c>
      <c r="LUF223" s="2"/>
      <c r="LUG223" s="2">
        <v>15</v>
      </c>
      <c r="LUH223" s="5"/>
      <c r="LUI223" s="5"/>
      <c r="LUJ223" s="5"/>
      <c r="LUK223" s="5"/>
      <c r="LUL223" s="5"/>
      <c r="LUM223" s="5">
        <v>220</v>
      </c>
      <c r="LUN223" s="2"/>
      <c r="LUO223" s="2">
        <v>15</v>
      </c>
      <c r="LUP223" s="5"/>
      <c r="LUQ223" s="5"/>
      <c r="LUR223" s="5"/>
      <c r="LUS223" s="5"/>
      <c r="LUT223" s="5"/>
      <c r="LUU223" s="5">
        <v>220</v>
      </c>
      <c r="LUV223" s="2"/>
      <c r="LUW223" s="2">
        <v>15</v>
      </c>
      <c r="LUX223" s="5"/>
      <c r="LUY223" s="5"/>
      <c r="LUZ223" s="5"/>
      <c r="LVA223" s="5"/>
      <c r="LVB223" s="5"/>
      <c r="LVC223" s="5">
        <v>220</v>
      </c>
      <c r="LVD223" s="2"/>
      <c r="LVE223" s="2">
        <v>15</v>
      </c>
      <c r="LVF223" s="5"/>
      <c r="LVG223" s="5"/>
      <c r="LVH223" s="5"/>
      <c r="LVI223" s="5"/>
      <c r="LVJ223" s="5"/>
      <c r="LVK223" s="5">
        <v>220</v>
      </c>
      <c r="LVL223" s="2"/>
      <c r="LVM223" s="2">
        <v>15</v>
      </c>
      <c r="LVN223" s="5"/>
      <c r="LVO223" s="5"/>
      <c r="LVP223" s="5"/>
      <c r="LVQ223" s="5"/>
      <c r="LVR223" s="5"/>
      <c r="LVS223" s="5">
        <v>220</v>
      </c>
      <c r="LVT223" s="2"/>
      <c r="LVU223" s="2">
        <v>15</v>
      </c>
      <c r="LVV223" s="5"/>
      <c r="LVW223" s="5"/>
      <c r="LVX223" s="5"/>
      <c r="LVY223" s="5"/>
      <c r="LVZ223" s="5"/>
      <c r="LWA223" s="5">
        <v>220</v>
      </c>
      <c r="LWB223" s="2"/>
      <c r="LWC223" s="2">
        <v>15</v>
      </c>
      <c r="LWD223" s="5"/>
      <c r="LWE223" s="5"/>
      <c r="LWF223" s="5"/>
      <c r="LWG223" s="5"/>
      <c r="LWH223" s="5"/>
      <c r="LWI223" s="5">
        <v>220</v>
      </c>
      <c r="LWJ223" s="2"/>
      <c r="LWK223" s="2">
        <v>15</v>
      </c>
      <c r="LWL223" s="5"/>
      <c r="LWM223" s="5"/>
      <c r="LWN223" s="5"/>
      <c r="LWO223" s="5"/>
      <c r="LWP223" s="5"/>
      <c r="LWQ223" s="5">
        <v>220</v>
      </c>
      <c r="LWR223" s="2"/>
      <c r="LWS223" s="2">
        <v>15</v>
      </c>
      <c r="LWT223" s="5"/>
      <c r="LWU223" s="5"/>
      <c r="LWV223" s="5"/>
      <c r="LWW223" s="5"/>
      <c r="LWX223" s="5"/>
      <c r="LWY223" s="5">
        <v>220</v>
      </c>
      <c r="LWZ223" s="2"/>
      <c r="LXA223" s="2">
        <v>15</v>
      </c>
      <c r="LXB223" s="5"/>
      <c r="LXC223" s="5"/>
      <c r="LXD223" s="5"/>
      <c r="LXE223" s="5"/>
      <c r="LXF223" s="5"/>
      <c r="LXG223" s="5">
        <v>220</v>
      </c>
      <c r="LXH223" s="2"/>
      <c r="LXI223" s="2">
        <v>15</v>
      </c>
      <c r="LXJ223" s="5"/>
      <c r="LXK223" s="5"/>
      <c r="LXL223" s="5"/>
      <c r="LXM223" s="5"/>
      <c r="LXN223" s="5"/>
      <c r="LXO223" s="5">
        <v>220</v>
      </c>
      <c r="LXP223" s="2"/>
      <c r="LXQ223" s="2">
        <v>15</v>
      </c>
      <c r="LXR223" s="5"/>
      <c r="LXS223" s="5"/>
      <c r="LXT223" s="5"/>
      <c r="LXU223" s="5"/>
      <c r="LXV223" s="5"/>
      <c r="LXW223" s="5">
        <v>220</v>
      </c>
      <c r="LXX223" s="2"/>
      <c r="LXY223" s="2">
        <v>15</v>
      </c>
      <c r="LXZ223" s="5"/>
      <c r="LYA223" s="5"/>
      <c r="LYB223" s="5"/>
      <c r="LYC223" s="5"/>
      <c r="LYD223" s="5"/>
      <c r="LYE223" s="5">
        <v>220</v>
      </c>
      <c r="LYF223" s="2"/>
      <c r="LYG223" s="2">
        <v>15</v>
      </c>
      <c r="LYH223" s="5"/>
      <c r="LYI223" s="5"/>
      <c r="LYJ223" s="5"/>
      <c r="LYK223" s="5"/>
      <c r="LYL223" s="5"/>
      <c r="LYM223" s="5">
        <v>220</v>
      </c>
      <c r="LYN223" s="2"/>
      <c r="LYO223" s="2">
        <v>15</v>
      </c>
      <c r="LYP223" s="5"/>
      <c r="LYQ223" s="5"/>
      <c r="LYR223" s="5"/>
      <c r="LYS223" s="5"/>
      <c r="LYT223" s="5"/>
      <c r="LYU223" s="5">
        <v>220</v>
      </c>
      <c r="LYV223" s="2"/>
      <c r="LYW223" s="2">
        <v>15</v>
      </c>
      <c r="LYX223" s="5"/>
      <c r="LYY223" s="5"/>
      <c r="LYZ223" s="5"/>
      <c r="LZA223" s="5"/>
      <c r="LZB223" s="5"/>
      <c r="LZC223" s="5">
        <v>220</v>
      </c>
      <c r="LZD223" s="2"/>
      <c r="LZE223" s="2">
        <v>15</v>
      </c>
      <c r="LZF223" s="5"/>
      <c r="LZG223" s="5"/>
      <c r="LZH223" s="5"/>
      <c r="LZI223" s="5"/>
      <c r="LZJ223" s="5"/>
      <c r="LZK223" s="5">
        <v>220</v>
      </c>
      <c r="LZL223" s="2"/>
      <c r="LZM223" s="2">
        <v>15</v>
      </c>
      <c r="LZN223" s="5"/>
      <c r="LZO223" s="5"/>
      <c r="LZP223" s="5"/>
      <c r="LZQ223" s="5"/>
      <c r="LZR223" s="5"/>
      <c r="LZS223" s="5">
        <v>220</v>
      </c>
      <c r="LZT223" s="2"/>
      <c r="LZU223" s="2">
        <v>15</v>
      </c>
      <c r="LZV223" s="5"/>
      <c r="LZW223" s="5"/>
      <c r="LZX223" s="5"/>
      <c r="LZY223" s="5"/>
      <c r="LZZ223" s="5"/>
      <c r="MAA223" s="5">
        <v>220</v>
      </c>
      <c r="MAB223" s="2"/>
      <c r="MAC223" s="2">
        <v>15</v>
      </c>
      <c r="MAD223" s="5"/>
      <c r="MAE223" s="5"/>
      <c r="MAF223" s="5"/>
      <c r="MAG223" s="5"/>
      <c r="MAH223" s="5"/>
      <c r="MAI223" s="5">
        <v>220</v>
      </c>
      <c r="MAJ223" s="2"/>
      <c r="MAK223" s="2">
        <v>15</v>
      </c>
      <c r="MAL223" s="5"/>
      <c r="MAM223" s="5"/>
      <c r="MAN223" s="5"/>
      <c r="MAO223" s="5"/>
      <c r="MAP223" s="5"/>
      <c r="MAQ223" s="5">
        <v>220</v>
      </c>
      <c r="MAR223" s="2"/>
      <c r="MAS223" s="2">
        <v>15</v>
      </c>
      <c r="MAT223" s="5"/>
      <c r="MAU223" s="5"/>
      <c r="MAV223" s="5"/>
      <c r="MAW223" s="5"/>
      <c r="MAX223" s="5"/>
      <c r="MAY223" s="5">
        <v>220</v>
      </c>
      <c r="MAZ223" s="2"/>
      <c r="MBA223" s="2">
        <v>15</v>
      </c>
      <c r="MBB223" s="5"/>
      <c r="MBC223" s="5"/>
      <c r="MBD223" s="5"/>
      <c r="MBE223" s="5"/>
      <c r="MBF223" s="5"/>
      <c r="MBG223" s="5">
        <v>220</v>
      </c>
      <c r="MBH223" s="2"/>
      <c r="MBI223" s="2">
        <v>15</v>
      </c>
      <c r="MBJ223" s="5"/>
      <c r="MBK223" s="5"/>
      <c r="MBL223" s="5"/>
      <c r="MBM223" s="5"/>
      <c r="MBN223" s="5"/>
      <c r="MBO223" s="5">
        <v>220</v>
      </c>
      <c r="MBP223" s="2"/>
      <c r="MBQ223" s="2">
        <v>15</v>
      </c>
      <c r="MBR223" s="5"/>
      <c r="MBS223" s="5"/>
      <c r="MBT223" s="5"/>
      <c r="MBU223" s="5"/>
      <c r="MBV223" s="5"/>
      <c r="MBW223" s="5">
        <v>220</v>
      </c>
      <c r="MBX223" s="2"/>
      <c r="MBY223" s="2">
        <v>15</v>
      </c>
      <c r="MBZ223" s="5"/>
      <c r="MCA223" s="5"/>
      <c r="MCB223" s="5"/>
      <c r="MCC223" s="5"/>
      <c r="MCD223" s="5"/>
      <c r="MCE223" s="5">
        <v>220</v>
      </c>
      <c r="MCF223" s="2"/>
      <c r="MCG223" s="2">
        <v>15</v>
      </c>
      <c r="MCH223" s="5"/>
      <c r="MCI223" s="5"/>
      <c r="MCJ223" s="5"/>
      <c r="MCK223" s="5"/>
      <c r="MCL223" s="5"/>
      <c r="MCM223" s="5">
        <v>220</v>
      </c>
      <c r="MCN223" s="2"/>
      <c r="MCO223" s="2">
        <v>15</v>
      </c>
      <c r="MCP223" s="5"/>
      <c r="MCQ223" s="5"/>
      <c r="MCR223" s="5"/>
      <c r="MCS223" s="5"/>
      <c r="MCT223" s="5"/>
      <c r="MCU223" s="5">
        <v>220</v>
      </c>
      <c r="MCV223" s="2"/>
      <c r="MCW223" s="2">
        <v>15</v>
      </c>
      <c r="MCX223" s="5"/>
      <c r="MCY223" s="5"/>
      <c r="MCZ223" s="5"/>
      <c r="MDA223" s="5"/>
      <c r="MDB223" s="5"/>
      <c r="MDC223" s="5">
        <v>220</v>
      </c>
      <c r="MDD223" s="2"/>
      <c r="MDE223" s="2">
        <v>15</v>
      </c>
      <c r="MDF223" s="5"/>
      <c r="MDG223" s="5"/>
      <c r="MDH223" s="5"/>
      <c r="MDI223" s="5"/>
      <c r="MDJ223" s="5"/>
      <c r="MDK223" s="5">
        <v>220</v>
      </c>
      <c r="MDL223" s="2"/>
      <c r="MDM223" s="2">
        <v>15</v>
      </c>
      <c r="MDN223" s="5"/>
      <c r="MDO223" s="5"/>
      <c r="MDP223" s="5"/>
      <c r="MDQ223" s="5"/>
      <c r="MDR223" s="5"/>
      <c r="MDS223" s="5">
        <v>220</v>
      </c>
      <c r="MDT223" s="2"/>
      <c r="MDU223" s="2">
        <v>15</v>
      </c>
      <c r="MDV223" s="5"/>
      <c r="MDW223" s="5"/>
      <c r="MDX223" s="5"/>
      <c r="MDY223" s="5"/>
      <c r="MDZ223" s="5"/>
      <c r="MEA223" s="5">
        <v>220</v>
      </c>
      <c r="MEB223" s="2"/>
      <c r="MEC223" s="2">
        <v>15</v>
      </c>
      <c r="MED223" s="5"/>
      <c r="MEE223" s="5"/>
      <c r="MEF223" s="5"/>
      <c r="MEG223" s="5"/>
      <c r="MEH223" s="5"/>
      <c r="MEI223" s="5">
        <v>220</v>
      </c>
      <c r="MEJ223" s="2"/>
      <c r="MEK223" s="2">
        <v>15</v>
      </c>
      <c r="MEL223" s="5"/>
      <c r="MEM223" s="5"/>
      <c r="MEN223" s="5"/>
      <c r="MEO223" s="5"/>
      <c r="MEP223" s="5"/>
      <c r="MEQ223" s="5">
        <v>220</v>
      </c>
      <c r="MER223" s="2"/>
      <c r="MES223" s="2">
        <v>15</v>
      </c>
      <c r="MET223" s="5"/>
      <c r="MEU223" s="5"/>
      <c r="MEV223" s="5"/>
      <c r="MEW223" s="5"/>
      <c r="MEX223" s="5"/>
      <c r="MEY223" s="5">
        <v>220</v>
      </c>
      <c r="MEZ223" s="2"/>
      <c r="MFA223" s="2">
        <v>15</v>
      </c>
      <c r="MFB223" s="5"/>
      <c r="MFC223" s="5"/>
      <c r="MFD223" s="5"/>
      <c r="MFE223" s="5"/>
      <c r="MFF223" s="5"/>
      <c r="MFG223" s="5">
        <v>220</v>
      </c>
      <c r="MFH223" s="2"/>
      <c r="MFI223" s="2">
        <v>15</v>
      </c>
      <c r="MFJ223" s="5"/>
      <c r="MFK223" s="5"/>
      <c r="MFL223" s="5"/>
      <c r="MFM223" s="5"/>
      <c r="MFN223" s="5"/>
      <c r="MFO223" s="5">
        <v>220</v>
      </c>
      <c r="MFP223" s="2"/>
      <c r="MFQ223" s="2">
        <v>15</v>
      </c>
      <c r="MFR223" s="5"/>
      <c r="MFS223" s="5"/>
      <c r="MFT223" s="5"/>
      <c r="MFU223" s="5"/>
      <c r="MFV223" s="5"/>
      <c r="MFW223" s="5">
        <v>220</v>
      </c>
      <c r="MFX223" s="2"/>
      <c r="MFY223" s="2">
        <v>15</v>
      </c>
      <c r="MFZ223" s="5"/>
      <c r="MGA223" s="5"/>
      <c r="MGB223" s="5"/>
      <c r="MGC223" s="5"/>
      <c r="MGD223" s="5"/>
      <c r="MGE223" s="5">
        <v>220</v>
      </c>
      <c r="MGF223" s="2"/>
      <c r="MGG223" s="2">
        <v>15</v>
      </c>
      <c r="MGH223" s="5"/>
      <c r="MGI223" s="5"/>
      <c r="MGJ223" s="5"/>
      <c r="MGK223" s="5"/>
      <c r="MGL223" s="5"/>
      <c r="MGM223" s="5">
        <v>220</v>
      </c>
      <c r="MGN223" s="2"/>
      <c r="MGO223" s="2">
        <v>15</v>
      </c>
      <c r="MGP223" s="5"/>
      <c r="MGQ223" s="5"/>
      <c r="MGR223" s="5"/>
      <c r="MGS223" s="5"/>
      <c r="MGT223" s="5"/>
      <c r="MGU223" s="5">
        <v>220</v>
      </c>
      <c r="MGV223" s="2"/>
      <c r="MGW223" s="2">
        <v>15</v>
      </c>
      <c r="MGX223" s="5"/>
      <c r="MGY223" s="5"/>
      <c r="MGZ223" s="5"/>
      <c r="MHA223" s="5"/>
      <c r="MHB223" s="5"/>
      <c r="MHC223" s="5">
        <v>220</v>
      </c>
      <c r="MHD223" s="2"/>
      <c r="MHE223" s="2">
        <v>15</v>
      </c>
      <c r="MHF223" s="5"/>
      <c r="MHG223" s="5"/>
      <c r="MHH223" s="5"/>
      <c r="MHI223" s="5"/>
      <c r="MHJ223" s="5"/>
      <c r="MHK223" s="5">
        <v>220</v>
      </c>
      <c r="MHL223" s="2"/>
      <c r="MHM223" s="2">
        <v>15</v>
      </c>
      <c r="MHN223" s="5"/>
      <c r="MHO223" s="5"/>
      <c r="MHP223" s="5"/>
      <c r="MHQ223" s="5"/>
      <c r="MHR223" s="5"/>
      <c r="MHS223" s="5">
        <v>220</v>
      </c>
      <c r="MHT223" s="2"/>
      <c r="MHU223" s="2">
        <v>15</v>
      </c>
      <c r="MHV223" s="5"/>
      <c r="MHW223" s="5"/>
      <c r="MHX223" s="5"/>
      <c r="MHY223" s="5"/>
      <c r="MHZ223" s="5"/>
      <c r="MIA223" s="5">
        <v>220</v>
      </c>
      <c r="MIB223" s="2"/>
      <c r="MIC223" s="2">
        <v>15</v>
      </c>
      <c r="MID223" s="5"/>
      <c r="MIE223" s="5"/>
      <c r="MIF223" s="5"/>
      <c r="MIG223" s="5"/>
      <c r="MIH223" s="5"/>
      <c r="MII223" s="5">
        <v>220</v>
      </c>
      <c r="MIJ223" s="2"/>
      <c r="MIK223" s="2">
        <v>15</v>
      </c>
      <c r="MIL223" s="5"/>
      <c r="MIM223" s="5"/>
      <c r="MIN223" s="5"/>
      <c r="MIO223" s="5"/>
      <c r="MIP223" s="5"/>
      <c r="MIQ223" s="5">
        <v>220</v>
      </c>
      <c r="MIR223" s="2"/>
      <c r="MIS223" s="2">
        <v>15</v>
      </c>
      <c r="MIT223" s="5"/>
      <c r="MIU223" s="5"/>
      <c r="MIV223" s="5"/>
      <c r="MIW223" s="5"/>
      <c r="MIX223" s="5"/>
      <c r="MIY223" s="5">
        <v>220</v>
      </c>
      <c r="MIZ223" s="2"/>
      <c r="MJA223" s="2">
        <v>15</v>
      </c>
      <c r="MJB223" s="5"/>
      <c r="MJC223" s="5"/>
      <c r="MJD223" s="5"/>
      <c r="MJE223" s="5"/>
      <c r="MJF223" s="5"/>
      <c r="MJG223" s="5">
        <v>220</v>
      </c>
      <c r="MJH223" s="2"/>
      <c r="MJI223" s="2">
        <v>15</v>
      </c>
      <c r="MJJ223" s="5"/>
      <c r="MJK223" s="5"/>
      <c r="MJL223" s="5"/>
      <c r="MJM223" s="5"/>
      <c r="MJN223" s="5"/>
      <c r="MJO223" s="5">
        <v>220</v>
      </c>
      <c r="MJP223" s="2"/>
      <c r="MJQ223" s="2">
        <v>15</v>
      </c>
      <c r="MJR223" s="5"/>
      <c r="MJS223" s="5"/>
      <c r="MJT223" s="5"/>
      <c r="MJU223" s="5"/>
      <c r="MJV223" s="5"/>
      <c r="MJW223" s="5">
        <v>220</v>
      </c>
      <c r="MJX223" s="2"/>
      <c r="MJY223" s="2">
        <v>15</v>
      </c>
      <c r="MJZ223" s="5"/>
      <c r="MKA223" s="5"/>
      <c r="MKB223" s="5"/>
      <c r="MKC223" s="5"/>
      <c r="MKD223" s="5"/>
      <c r="MKE223" s="5">
        <v>220</v>
      </c>
      <c r="MKF223" s="2"/>
      <c r="MKG223" s="2">
        <v>15</v>
      </c>
      <c r="MKH223" s="5"/>
      <c r="MKI223" s="5"/>
      <c r="MKJ223" s="5"/>
      <c r="MKK223" s="5"/>
      <c r="MKL223" s="5"/>
      <c r="MKM223" s="5">
        <v>220</v>
      </c>
      <c r="MKN223" s="2"/>
      <c r="MKO223" s="2">
        <v>15</v>
      </c>
      <c r="MKP223" s="5"/>
      <c r="MKQ223" s="5"/>
      <c r="MKR223" s="5"/>
      <c r="MKS223" s="5"/>
      <c r="MKT223" s="5"/>
      <c r="MKU223" s="5">
        <v>220</v>
      </c>
      <c r="MKV223" s="2"/>
      <c r="MKW223" s="2">
        <v>15</v>
      </c>
      <c r="MKX223" s="5"/>
      <c r="MKY223" s="5"/>
      <c r="MKZ223" s="5"/>
      <c r="MLA223" s="5"/>
      <c r="MLB223" s="5"/>
      <c r="MLC223" s="5">
        <v>220</v>
      </c>
      <c r="MLD223" s="2"/>
      <c r="MLE223" s="2">
        <v>15</v>
      </c>
      <c r="MLF223" s="5"/>
      <c r="MLG223" s="5"/>
      <c r="MLH223" s="5"/>
      <c r="MLI223" s="5"/>
      <c r="MLJ223" s="5"/>
      <c r="MLK223" s="5">
        <v>220</v>
      </c>
      <c r="MLL223" s="2"/>
      <c r="MLM223" s="2">
        <v>15</v>
      </c>
      <c r="MLN223" s="5"/>
      <c r="MLO223" s="5"/>
      <c r="MLP223" s="5"/>
      <c r="MLQ223" s="5"/>
      <c r="MLR223" s="5"/>
      <c r="MLS223" s="5">
        <v>220</v>
      </c>
      <c r="MLT223" s="2"/>
      <c r="MLU223" s="2">
        <v>15</v>
      </c>
      <c r="MLV223" s="5"/>
      <c r="MLW223" s="5"/>
      <c r="MLX223" s="5"/>
      <c r="MLY223" s="5"/>
      <c r="MLZ223" s="5"/>
      <c r="MMA223" s="5">
        <v>220</v>
      </c>
      <c r="MMB223" s="2"/>
      <c r="MMC223" s="2">
        <v>15</v>
      </c>
      <c r="MMD223" s="5"/>
      <c r="MME223" s="5"/>
      <c r="MMF223" s="5"/>
      <c r="MMG223" s="5"/>
      <c r="MMH223" s="5"/>
      <c r="MMI223" s="5">
        <v>220</v>
      </c>
      <c r="MMJ223" s="2"/>
      <c r="MMK223" s="2">
        <v>15</v>
      </c>
      <c r="MML223" s="5"/>
      <c r="MMM223" s="5"/>
      <c r="MMN223" s="5"/>
      <c r="MMO223" s="5"/>
      <c r="MMP223" s="5"/>
      <c r="MMQ223" s="5">
        <v>220</v>
      </c>
      <c r="MMR223" s="2"/>
      <c r="MMS223" s="2">
        <v>15</v>
      </c>
      <c r="MMT223" s="5"/>
      <c r="MMU223" s="5"/>
      <c r="MMV223" s="5"/>
      <c r="MMW223" s="5"/>
      <c r="MMX223" s="5"/>
      <c r="MMY223" s="5">
        <v>220</v>
      </c>
      <c r="MMZ223" s="2"/>
      <c r="MNA223" s="2">
        <v>15</v>
      </c>
      <c r="MNB223" s="5"/>
      <c r="MNC223" s="5"/>
      <c r="MND223" s="5"/>
      <c r="MNE223" s="5"/>
      <c r="MNF223" s="5"/>
      <c r="MNG223" s="5">
        <v>220</v>
      </c>
      <c r="MNH223" s="2"/>
      <c r="MNI223" s="2">
        <v>15</v>
      </c>
      <c r="MNJ223" s="5"/>
      <c r="MNK223" s="5"/>
      <c r="MNL223" s="5"/>
      <c r="MNM223" s="5"/>
      <c r="MNN223" s="5"/>
      <c r="MNO223" s="5">
        <v>220</v>
      </c>
      <c r="MNP223" s="2"/>
      <c r="MNQ223" s="2">
        <v>15</v>
      </c>
      <c r="MNR223" s="5"/>
      <c r="MNS223" s="5"/>
      <c r="MNT223" s="5"/>
      <c r="MNU223" s="5"/>
      <c r="MNV223" s="5"/>
      <c r="MNW223" s="5">
        <v>220</v>
      </c>
      <c r="MNX223" s="2"/>
      <c r="MNY223" s="2">
        <v>15</v>
      </c>
      <c r="MNZ223" s="5"/>
      <c r="MOA223" s="5"/>
      <c r="MOB223" s="5"/>
      <c r="MOC223" s="5"/>
      <c r="MOD223" s="5"/>
      <c r="MOE223" s="5">
        <v>220</v>
      </c>
      <c r="MOF223" s="2"/>
      <c r="MOG223" s="2">
        <v>15</v>
      </c>
      <c r="MOH223" s="5"/>
      <c r="MOI223" s="5"/>
      <c r="MOJ223" s="5"/>
      <c r="MOK223" s="5"/>
      <c r="MOL223" s="5"/>
      <c r="MOM223" s="5">
        <v>220</v>
      </c>
      <c r="MON223" s="2"/>
      <c r="MOO223" s="2">
        <v>15</v>
      </c>
      <c r="MOP223" s="5"/>
      <c r="MOQ223" s="5"/>
      <c r="MOR223" s="5"/>
      <c r="MOS223" s="5"/>
      <c r="MOT223" s="5"/>
      <c r="MOU223" s="5">
        <v>220</v>
      </c>
      <c r="MOV223" s="2"/>
      <c r="MOW223" s="2">
        <v>15</v>
      </c>
      <c r="MOX223" s="5"/>
      <c r="MOY223" s="5"/>
      <c r="MOZ223" s="5"/>
      <c r="MPA223" s="5"/>
      <c r="MPB223" s="5"/>
      <c r="MPC223" s="5">
        <v>220</v>
      </c>
      <c r="MPD223" s="2"/>
      <c r="MPE223" s="2">
        <v>15</v>
      </c>
      <c r="MPF223" s="5"/>
      <c r="MPG223" s="5"/>
      <c r="MPH223" s="5"/>
      <c r="MPI223" s="5"/>
      <c r="MPJ223" s="5"/>
      <c r="MPK223" s="5">
        <v>220</v>
      </c>
      <c r="MPL223" s="2"/>
      <c r="MPM223" s="2">
        <v>15</v>
      </c>
      <c r="MPN223" s="5"/>
      <c r="MPO223" s="5"/>
      <c r="MPP223" s="5"/>
      <c r="MPQ223" s="5"/>
      <c r="MPR223" s="5"/>
      <c r="MPS223" s="5">
        <v>220</v>
      </c>
      <c r="MPT223" s="2"/>
      <c r="MPU223" s="2">
        <v>15</v>
      </c>
      <c r="MPV223" s="5"/>
      <c r="MPW223" s="5"/>
      <c r="MPX223" s="5"/>
      <c r="MPY223" s="5"/>
      <c r="MPZ223" s="5"/>
      <c r="MQA223" s="5">
        <v>220</v>
      </c>
      <c r="MQB223" s="2"/>
      <c r="MQC223" s="2">
        <v>15</v>
      </c>
      <c r="MQD223" s="5"/>
      <c r="MQE223" s="5"/>
      <c r="MQF223" s="5"/>
      <c r="MQG223" s="5"/>
      <c r="MQH223" s="5"/>
      <c r="MQI223" s="5">
        <v>220</v>
      </c>
      <c r="MQJ223" s="2"/>
      <c r="MQK223" s="2">
        <v>15</v>
      </c>
      <c r="MQL223" s="5"/>
      <c r="MQM223" s="5"/>
      <c r="MQN223" s="5"/>
      <c r="MQO223" s="5"/>
      <c r="MQP223" s="5"/>
      <c r="MQQ223" s="5">
        <v>220</v>
      </c>
      <c r="MQR223" s="2"/>
      <c r="MQS223" s="2">
        <v>15</v>
      </c>
      <c r="MQT223" s="5"/>
      <c r="MQU223" s="5"/>
      <c r="MQV223" s="5"/>
      <c r="MQW223" s="5"/>
      <c r="MQX223" s="5"/>
      <c r="MQY223" s="5">
        <v>220</v>
      </c>
      <c r="MQZ223" s="2"/>
      <c r="MRA223" s="2">
        <v>15</v>
      </c>
      <c r="MRB223" s="5"/>
      <c r="MRC223" s="5"/>
      <c r="MRD223" s="5"/>
      <c r="MRE223" s="5"/>
      <c r="MRF223" s="5"/>
      <c r="MRG223" s="5">
        <v>220</v>
      </c>
      <c r="MRH223" s="2"/>
      <c r="MRI223" s="2">
        <v>15</v>
      </c>
      <c r="MRJ223" s="5"/>
      <c r="MRK223" s="5"/>
      <c r="MRL223" s="5"/>
      <c r="MRM223" s="5"/>
      <c r="MRN223" s="5"/>
      <c r="MRO223" s="5">
        <v>220</v>
      </c>
      <c r="MRP223" s="2"/>
      <c r="MRQ223" s="2">
        <v>15</v>
      </c>
      <c r="MRR223" s="5"/>
      <c r="MRS223" s="5"/>
      <c r="MRT223" s="5"/>
      <c r="MRU223" s="5"/>
      <c r="MRV223" s="5"/>
      <c r="MRW223" s="5">
        <v>220</v>
      </c>
      <c r="MRX223" s="2"/>
      <c r="MRY223" s="2">
        <v>15</v>
      </c>
      <c r="MRZ223" s="5"/>
      <c r="MSA223" s="5"/>
      <c r="MSB223" s="5"/>
      <c r="MSC223" s="5"/>
      <c r="MSD223" s="5"/>
      <c r="MSE223" s="5">
        <v>220</v>
      </c>
      <c r="MSF223" s="2"/>
      <c r="MSG223" s="2">
        <v>15</v>
      </c>
      <c r="MSH223" s="5"/>
      <c r="MSI223" s="5"/>
      <c r="MSJ223" s="5"/>
      <c r="MSK223" s="5"/>
      <c r="MSL223" s="5"/>
      <c r="MSM223" s="5">
        <v>220</v>
      </c>
      <c r="MSN223" s="2"/>
      <c r="MSO223" s="2">
        <v>15</v>
      </c>
      <c r="MSP223" s="5"/>
      <c r="MSQ223" s="5"/>
      <c r="MSR223" s="5"/>
      <c r="MSS223" s="5"/>
      <c r="MST223" s="5"/>
      <c r="MSU223" s="5">
        <v>220</v>
      </c>
      <c r="MSV223" s="2"/>
      <c r="MSW223" s="2">
        <v>15</v>
      </c>
      <c r="MSX223" s="5"/>
      <c r="MSY223" s="5"/>
      <c r="MSZ223" s="5"/>
      <c r="MTA223" s="5"/>
      <c r="MTB223" s="5"/>
      <c r="MTC223" s="5">
        <v>220</v>
      </c>
      <c r="MTD223" s="2"/>
      <c r="MTE223" s="2">
        <v>15</v>
      </c>
      <c r="MTF223" s="5"/>
      <c r="MTG223" s="5"/>
      <c r="MTH223" s="5"/>
      <c r="MTI223" s="5"/>
      <c r="MTJ223" s="5"/>
      <c r="MTK223" s="5">
        <v>220</v>
      </c>
      <c r="MTL223" s="2"/>
      <c r="MTM223" s="2">
        <v>15</v>
      </c>
      <c r="MTN223" s="5"/>
      <c r="MTO223" s="5"/>
      <c r="MTP223" s="5"/>
      <c r="MTQ223" s="5"/>
      <c r="MTR223" s="5"/>
      <c r="MTS223" s="5">
        <v>220</v>
      </c>
      <c r="MTT223" s="2"/>
      <c r="MTU223" s="2">
        <v>15</v>
      </c>
      <c r="MTV223" s="5"/>
      <c r="MTW223" s="5"/>
      <c r="MTX223" s="5"/>
      <c r="MTY223" s="5"/>
      <c r="MTZ223" s="5"/>
      <c r="MUA223" s="5">
        <v>220</v>
      </c>
      <c r="MUB223" s="2"/>
      <c r="MUC223" s="2">
        <v>15</v>
      </c>
      <c r="MUD223" s="5"/>
      <c r="MUE223" s="5"/>
      <c r="MUF223" s="5"/>
      <c r="MUG223" s="5"/>
      <c r="MUH223" s="5"/>
      <c r="MUI223" s="5">
        <v>220</v>
      </c>
      <c r="MUJ223" s="2"/>
      <c r="MUK223" s="2">
        <v>15</v>
      </c>
      <c r="MUL223" s="5"/>
      <c r="MUM223" s="5"/>
      <c r="MUN223" s="5"/>
      <c r="MUO223" s="5"/>
      <c r="MUP223" s="5"/>
      <c r="MUQ223" s="5">
        <v>220</v>
      </c>
      <c r="MUR223" s="2"/>
      <c r="MUS223" s="2">
        <v>15</v>
      </c>
      <c r="MUT223" s="5"/>
      <c r="MUU223" s="5"/>
      <c r="MUV223" s="5"/>
      <c r="MUW223" s="5"/>
      <c r="MUX223" s="5"/>
      <c r="MUY223" s="5">
        <v>220</v>
      </c>
      <c r="MUZ223" s="2"/>
      <c r="MVA223" s="2">
        <v>15</v>
      </c>
      <c r="MVB223" s="5"/>
      <c r="MVC223" s="5"/>
      <c r="MVD223" s="5"/>
      <c r="MVE223" s="5"/>
      <c r="MVF223" s="5"/>
      <c r="MVG223" s="5">
        <v>220</v>
      </c>
      <c r="MVH223" s="2"/>
      <c r="MVI223" s="2">
        <v>15</v>
      </c>
      <c r="MVJ223" s="5"/>
      <c r="MVK223" s="5"/>
      <c r="MVL223" s="5"/>
      <c r="MVM223" s="5"/>
      <c r="MVN223" s="5"/>
      <c r="MVO223" s="5">
        <v>220</v>
      </c>
      <c r="MVP223" s="2"/>
      <c r="MVQ223" s="2">
        <v>15</v>
      </c>
      <c r="MVR223" s="5"/>
      <c r="MVS223" s="5"/>
      <c r="MVT223" s="5"/>
      <c r="MVU223" s="5"/>
      <c r="MVV223" s="5"/>
      <c r="MVW223" s="5">
        <v>220</v>
      </c>
      <c r="MVX223" s="2"/>
      <c r="MVY223" s="2">
        <v>15</v>
      </c>
      <c r="MVZ223" s="5"/>
      <c r="MWA223" s="5"/>
      <c r="MWB223" s="5"/>
      <c r="MWC223" s="5"/>
      <c r="MWD223" s="5"/>
      <c r="MWE223" s="5">
        <v>220</v>
      </c>
      <c r="MWF223" s="2"/>
      <c r="MWG223" s="2">
        <v>15</v>
      </c>
      <c r="MWH223" s="5"/>
      <c r="MWI223" s="5"/>
      <c r="MWJ223" s="5"/>
      <c r="MWK223" s="5"/>
      <c r="MWL223" s="5"/>
      <c r="MWM223" s="5">
        <v>220</v>
      </c>
      <c r="MWN223" s="2"/>
      <c r="MWO223" s="2">
        <v>15</v>
      </c>
      <c r="MWP223" s="5"/>
      <c r="MWQ223" s="5"/>
      <c r="MWR223" s="5"/>
      <c r="MWS223" s="5"/>
      <c r="MWT223" s="5"/>
      <c r="MWU223" s="5">
        <v>220</v>
      </c>
      <c r="MWV223" s="2"/>
      <c r="MWW223" s="2">
        <v>15</v>
      </c>
      <c r="MWX223" s="5"/>
      <c r="MWY223" s="5"/>
      <c r="MWZ223" s="5"/>
      <c r="MXA223" s="5"/>
      <c r="MXB223" s="5"/>
      <c r="MXC223" s="5">
        <v>220</v>
      </c>
      <c r="MXD223" s="2"/>
      <c r="MXE223" s="2">
        <v>15</v>
      </c>
      <c r="MXF223" s="5"/>
      <c r="MXG223" s="5"/>
      <c r="MXH223" s="5"/>
      <c r="MXI223" s="5"/>
      <c r="MXJ223" s="5"/>
      <c r="MXK223" s="5">
        <v>220</v>
      </c>
      <c r="MXL223" s="2"/>
      <c r="MXM223" s="2">
        <v>15</v>
      </c>
      <c r="MXN223" s="5"/>
      <c r="MXO223" s="5"/>
      <c r="MXP223" s="5"/>
      <c r="MXQ223" s="5"/>
      <c r="MXR223" s="5"/>
      <c r="MXS223" s="5">
        <v>220</v>
      </c>
      <c r="MXT223" s="2"/>
      <c r="MXU223" s="2">
        <v>15</v>
      </c>
      <c r="MXV223" s="5"/>
      <c r="MXW223" s="5"/>
      <c r="MXX223" s="5"/>
      <c r="MXY223" s="5"/>
      <c r="MXZ223" s="5"/>
      <c r="MYA223" s="5">
        <v>220</v>
      </c>
      <c r="MYB223" s="2"/>
      <c r="MYC223" s="2">
        <v>15</v>
      </c>
      <c r="MYD223" s="5"/>
      <c r="MYE223" s="5"/>
      <c r="MYF223" s="5"/>
      <c r="MYG223" s="5"/>
      <c r="MYH223" s="5"/>
      <c r="MYI223" s="5">
        <v>220</v>
      </c>
      <c r="MYJ223" s="2"/>
      <c r="MYK223" s="2">
        <v>15</v>
      </c>
      <c r="MYL223" s="5"/>
      <c r="MYM223" s="5"/>
      <c r="MYN223" s="5"/>
      <c r="MYO223" s="5"/>
      <c r="MYP223" s="5"/>
      <c r="MYQ223" s="5">
        <v>220</v>
      </c>
      <c r="MYR223" s="2"/>
      <c r="MYS223" s="2">
        <v>15</v>
      </c>
      <c r="MYT223" s="5"/>
      <c r="MYU223" s="5"/>
      <c r="MYV223" s="5"/>
      <c r="MYW223" s="5"/>
      <c r="MYX223" s="5"/>
      <c r="MYY223" s="5">
        <v>220</v>
      </c>
      <c r="MYZ223" s="2"/>
      <c r="MZA223" s="2">
        <v>15</v>
      </c>
      <c r="MZB223" s="5"/>
      <c r="MZC223" s="5"/>
      <c r="MZD223" s="5"/>
      <c r="MZE223" s="5"/>
      <c r="MZF223" s="5"/>
      <c r="MZG223" s="5">
        <v>220</v>
      </c>
      <c r="MZH223" s="2"/>
      <c r="MZI223" s="2">
        <v>15</v>
      </c>
      <c r="MZJ223" s="5"/>
      <c r="MZK223" s="5"/>
      <c r="MZL223" s="5"/>
      <c r="MZM223" s="5"/>
      <c r="MZN223" s="5"/>
      <c r="MZO223" s="5">
        <v>220</v>
      </c>
      <c r="MZP223" s="2"/>
      <c r="MZQ223" s="2">
        <v>15</v>
      </c>
      <c r="MZR223" s="5"/>
      <c r="MZS223" s="5"/>
      <c r="MZT223" s="5"/>
      <c r="MZU223" s="5"/>
      <c r="MZV223" s="5"/>
      <c r="MZW223" s="5">
        <v>220</v>
      </c>
      <c r="MZX223" s="2"/>
      <c r="MZY223" s="2">
        <v>15</v>
      </c>
      <c r="MZZ223" s="5"/>
      <c r="NAA223" s="5"/>
      <c r="NAB223" s="5"/>
      <c r="NAC223" s="5"/>
      <c r="NAD223" s="5"/>
      <c r="NAE223" s="5">
        <v>220</v>
      </c>
      <c r="NAF223" s="2"/>
      <c r="NAG223" s="2">
        <v>15</v>
      </c>
      <c r="NAH223" s="5"/>
      <c r="NAI223" s="5"/>
      <c r="NAJ223" s="5"/>
      <c r="NAK223" s="5"/>
      <c r="NAL223" s="5"/>
      <c r="NAM223" s="5">
        <v>220</v>
      </c>
      <c r="NAN223" s="2"/>
      <c r="NAO223" s="2">
        <v>15</v>
      </c>
      <c r="NAP223" s="5"/>
      <c r="NAQ223" s="5"/>
      <c r="NAR223" s="5"/>
      <c r="NAS223" s="5"/>
      <c r="NAT223" s="5"/>
      <c r="NAU223" s="5">
        <v>220</v>
      </c>
      <c r="NAV223" s="2"/>
      <c r="NAW223" s="2">
        <v>15</v>
      </c>
      <c r="NAX223" s="5"/>
      <c r="NAY223" s="5"/>
      <c r="NAZ223" s="5"/>
      <c r="NBA223" s="5"/>
      <c r="NBB223" s="5"/>
      <c r="NBC223" s="5">
        <v>220</v>
      </c>
      <c r="NBD223" s="2"/>
      <c r="NBE223" s="2">
        <v>15</v>
      </c>
      <c r="NBF223" s="5"/>
      <c r="NBG223" s="5"/>
      <c r="NBH223" s="5"/>
      <c r="NBI223" s="5"/>
      <c r="NBJ223" s="5"/>
      <c r="NBK223" s="5">
        <v>220</v>
      </c>
      <c r="NBL223" s="2"/>
      <c r="NBM223" s="2">
        <v>15</v>
      </c>
      <c r="NBN223" s="5"/>
      <c r="NBO223" s="5"/>
      <c r="NBP223" s="5"/>
      <c r="NBQ223" s="5"/>
      <c r="NBR223" s="5"/>
      <c r="NBS223" s="5">
        <v>220</v>
      </c>
      <c r="NBT223" s="2"/>
      <c r="NBU223" s="2">
        <v>15</v>
      </c>
      <c r="NBV223" s="5"/>
      <c r="NBW223" s="5"/>
      <c r="NBX223" s="5"/>
      <c r="NBY223" s="5"/>
      <c r="NBZ223" s="5"/>
      <c r="NCA223" s="5">
        <v>220</v>
      </c>
      <c r="NCB223" s="2"/>
      <c r="NCC223" s="2">
        <v>15</v>
      </c>
      <c r="NCD223" s="5"/>
      <c r="NCE223" s="5"/>
      <c r="NCF223" s="5"/>
      <c r="NCG223" s="5"/>
      <c r="NCH223" s="5"/>
      <c r="NCI223" s="5">
        <v>220</v>
      </c>
      <c r="NCJ223" s="2"/>
      <c r="NCK223" s="2">
        <v>15</v>
      </c>
      <c r="NCL223" s="5"/>
      <c r="NCM223" s="5"/>
      <c r="NCN223" s="5"/>
      <c r="NCO223" s="5"/>
      <c r="NCP223" s="5"/>
      <c r="NCQ223" s="5">
        <v>220</v>
      </c>
      <c r="NCR223" s="2"/>
      <c r="NCS223" s="2">
        <v>15</v>
      </c>
      <c r="NCT223" s="5"/>
      <c r="NCU223" s="5"/>
      <c r="NCV223" s="5"/>
      <c r="NCW223" s="5"/>
      <c r="NCX223" s="5"/>
      <c r="NCY223" s="5">
        <v>220</v>
      </c>
      <c r="NCZ223" s="2"/>
      <c r="NDA223" s="2">
        <v>15</v>
      </c>
      <c r="NDB223" s="5"/>
      <c r="NDC223" s="5"/>
      <c r="NDD223" s="5"/>
      <c r="NDE223" s="5"/>
      <c r="NDF223" s="5"/>
      <c r="NDG223" s="5">
        <v>220</v>
      </c>
      <c r="NDH223" s="2"/>
      <c r="NDI223" s="2">
        <v>15</v>
      </c>
      <c r="NDJ223" s="5"/>
      <c r="NDK223" s="5"/>
      <c r="NDL223" s="5"/>
      <c r="NDM223" s="5"/>
      <c r="NDN223" s="5"/>
      <c r="NDO223" s="5">
        <v>220</v>
      </c>
      <c r="NDP223" s="2"/>
      <c r="NDQ223" s="2">
        <v>15</v>
      </c>
      <c r="NDR223" s="5"/>
      <c r="NDS223" s="5"/>
      <c r="NDT223" s="5"/>
      <c r="NDU223" s="5"/>
      <c r="NDV223" s="5"/>
      <c r="NDW223" s="5">
        <v>220</v>
      </c>
      <c r="NDX223" s="2"/>
      <c r="NDY223" s="2">
        <v>15</v>
      </c>
      <c r="NDZ223" s="5"/>
      <c r="NEA223" s="5"/>
      <c r="NEB223" s="5"/>
      <c r="NEC223" s="5"/>
      <c r="NED223" s="5"/>
      <c r="NEE223" s="5">
        <v>220</v>
      </c>
      <c r="NEF223" s="2"/>
      <c r="NEG223" s="2">
        <v>15</v>
      </c>
      <c r="NEH223" s="5"/>
      <c r="NEI223" s="5"/>
      <c r="NEJ223" s="5"/>
      <c r="NEK223" s="5"/>
      <c r="NEL223" s="5"/>
      <c r="NEM223" s="5">
        <v>220</v>
      </c>
      <c r="NEN223" s="2"/>
      <c r="NEO223" s="2">
        <v>15</v>
      </c>
      <c r="NEP223" s="5"/>
      <c r="NEQ223" s="5"/>
      <c r="NER223" s="5"/>
      <c r="NES223" s="5"/>
      <c r="NET223" s="5"/>
      <c r="NEU223" s="5">
        <v>220</v>
      </c>
      <c r="NEV223" s="2"/>
      <c r="NEW223" s="2">
        <v>15</v>
      </c>
      <c r="NEX223" s="5"/>
      <c r="NEY223" s="5"/>
      <c r="NEZ223" s="5"/>
      <c r="NFA223" s="5"/>
      <c r="NFB223" s="5"/>
      <c r="NFC223" s="5">
        <v>220</v>
      </c>
      <c r="NFD223" s="2"/>
      <c r="NFE223" s="2">
        <v>15</v>
      </c>
      <c r="NFF223" s="5"/>
      <c r="NFG223" s="5"/>
      <c r="NFH223" s="5"/>
      <c r="NFI223" s="5"/>
      <c r="NFJ223" s="5"/>
      <c r="NFK223" s="5">
        <v>220</v>
      </c>
      <c r="NFL223" s="2"/>
      <c r="NFM223" s="2">
        <v>15</v>
      </c>
      <c r="NFN223" s="5"/>
      <c r="NFO223" s="5"/>
      <c r="NFP223" s="5"/>
      <c r="NFQ223" s="5"/>
      <c r="NFR223" s="5"/>
      <c r="NFS223" s="5">
        <v>220</v>
      </c>
      <c r="NFT223" s="2"/>
      <c r="NFU223" s="2">
        <v>15</v>
      </c>
      <c r="NFV223" s="5"/>
      <c r="NFW223" s="5"/>
      <c r="NFX223" s="5"/>
      <c r="NFY223" s="5"/>
      <c r="NFZ223" s="5"/>
      <c r="NGA223" s="5">
        <v>220</v>
      </c>
      <c r="NGB223" s="2"/>
      <c r="NGC223" s="2">
        <v>15</v>
      </c>
      <c r="NGD223" s="5"/>
      <c r="NGE223" s="5"/>
      <c r="NGF223" s="5"/>
      <c r="NGG223" s="5"/>
      <c r="NGH223" s="5"/>
      <c r="NGI223" s="5">
        <v>220</v>
      </c>
      <c r="NGJ223" s="2"/>
      <c r="NGK223" s="2">
        <v>15</v>
      </c>
      <c r="NGL223" s="5"/>
      <c r="NGM223" s="5"/>
      <c r="NGN223" s="5"/>
      <c r="NGO223" s="5"/>
      <c r="NGP223" s="5"/>
      <c r="NGQ223" s="5">
        <v>220</v>
      </c>
      <c r="NGR223" s="2"/>
      <c r="NGS223" s="2">
        <v>15</v>
      </c>
      <c r="NGT223" s="5"/>
      <c r="NGU223" s="5"/>
      <c r="NGV223" s="5"/>
      <c r="NGW223" s="5"/>
      <c r="NGX223" s="5"/>
      <c r="NGY223" s="5">
        <v>220</v>
      </c>
      <c r="NGZ223" s="2"/>
      <c r="NHA223" s="2">
        <v>15</v>
      </c>
      <c r="NHB223" s="5"/>
      <c r="NHC223" s="5"/>
      <c r="NHD223" s="5"/>
      <c r="NHE223" s="5"/>
      <c r="NHF223" s="5"/>
      <c r="NHG223" s="5">
        <v>220</v>
      </c>
      <c r="NHH223" s="2"/>
      <c r="NHI223" s="2">
        <v>15</v>
      </c>
      <c r="NHJ223" s="5"/>
      <c r="NHK223" s="5"/>
      <c r="NHL223" s="5"/>
      <c r="NHM223" s="5"/>
      <c r="NHN223" s="5"/>
      <c r="NHO223" s="5">
        <v>220</v>
      </c>
      <c r="NHP223" s="2"/>
      <c r="NHQ223" s="2">
        <v>15</v>
      </c>
      <c r="NHR223" s="5"/>
      <c r="NHS223" s="5"/>
      <c r="NHT223" s="5"/>
      <c r="NHU223" s="5"/>
      <c r="NHV223" s="5"/>
      <c r="NHW223" s="5">
        <v>220</v>
      </c>
      <c r="NHX223" s="2"/>
      <c r="NHY223" s="2">
        <v>15</v>
      </c>
      <c r="NHZ223" s="5"/>
      <c r="NIA223" s="5"/>
      <c r="NIB223" s="5"/>
      <c r="NIC223" s="5"/>
      <c r="NID223" s="5"/>
      <c r="NIE223" s="5">
        <v>220</v>
      </c>
      <c r="NIF223" s="2"/>
      <c r="NIG223" s="2">
        <v>15</v>
      </c>
      <c r="NIH223" s="5"/>
      <c r="NII223" s="5"/>
      <c r="NIJ223" s="5"/>
      <c r="NIK223" s="5"/>
      <c r="NIL223" s="5"/>
      <c r="NIM223" s="5">
        <v>220</v>
      </c>
      <c r="NIN223" s="2"/>
      <c r="NIO223" s="2">
        <v>15</v>
      </c>
      <c r="NIP223" s="5"/>
      <c r="NIQ223" s="5"/>
      <c r="NIR223" s="5"/>
      <c r="NIS223" s="5"/>
      <c r="NIT223" s="5"/>
      <c r="NIU223" s="5">
        <v>220</v>
      </c>
      <c r="NIV223" s="2"/>
      <c r="NIW223" s="2">
        <v>15</v>
      </c>
      <c r="NIX223" s="5"/>
      <c r="NIY223" s="5"/>
      <c r="NIZ223" s="5"/>
      <c r="NJA223" s="5"/>
      <c r="NJB223" s="5"/>
      <c r="NJC223" s="5">
        <v>220</v>
      </c>
      <c r="NJD223" s="2"/>
      <c r="NJE223" s="2">
        <v>15</v>
      </c>
      <c r="NJF223" s="5"/>
      <c r="NJG223" s="5"/>
      <c r="NJH223" s="5"/>
      <c r="NJI223" s="5"/>
      <c r="NJJ223" s="5"/>
      <c r="NJK223" s="5">
        <v>220</v>
      </c>
      <c r="NJL223" s="2"/>
      <c r="NJM223" s="2">
        <v>15</v>
      </c>
      <c r="NJN223" s="5"/>
      <c r="NJO223" s="5"/>
      <c r="NJP223" s="5"/>
      <c r="NJQ223" s="5"/>
      <c r="NJR223" s="5"/>
      <c r="NJS223" s="5">
        <v>220</v>
      </c>
      <c r="NJT223" s="2"/>
      <c r="NJU223" s="2">
        <v>15</v>
      </c>
      <c r="NJV223" s="5"/>
      <c r="NJW223" s="5"/>
      <c r="NJX223" s="5"/>
      <c r="NJY223" s="5"/>
      <c r="NJZ223" s="5"/>
      <c r="NKA223" s="5">
        <v>220</v>
      </c>
      <c r="NKB223" s="2"/>
      <c r="NKC223" s="2">
        <v>15</v>
      </c>
      <c r="NKD223" s="5"/>
      <c r="NKE223" s="5"/>
      <c r="NKF223" s="5"/>
      <c r="NKG223" s="5"/>
      <c r="NKH223" s="5"/>
      <c r="NKI223" s="5">
        <v>220</v>
      </c>
      <c r="NKJ223" s="2"/>
      <c r="NKK223" s="2">
        <v>15</v>
      </c>
      <c r="NKL223" s="5"/>
      <c r="NKM223" s="5"/>
      <c r="NKN223" s="5"/>
      <c r="NKO223" s="5"/>
      <c r="NKP223" s="5"/>
      <c r="NKQ223" s="5">
        <v>220</v>
      </c>
      <c r="NKR223" s="2"/>
      <c r="NKS223" s="2">
        <v>15</v>
      </c>
      <c r="NKT223" s="5"/>
      <c r="NKU223" s="5"/>
      <c r="NKV223" s="5"/>
      <c r="NKW223" s="5"/>
      <c r="NKX223" s="5"/>
      <c r="NKY223" s="5">
        <v>220</v>
      </c>
      <c r="NKZ223" s="2"/>
      <c r="NLA223" s="2">
        <v>15</v>
      </c>
      <c r="NLB223" s="5"/>
      <c r="NLC223" s="5"/>
      <c r="NLD223" s="5"/>
      <c r="NLE223" s="5"/>
      <c r="NLF223" s="5"/>
      <c r="NLG223" s="5">
        <v>220</v>
      </c>
      <c r="NLH223" s="2"/>
      <c r="NLI223" s="2">
        <v>15</v>
      </c>
      <c r="NLJ223" s="5"/>
      <c r="NLK223" s="5"/>
      <c r="NLL223" s="5"/>
      <c r="NLM223" s="5"/>
      <c r="NLN223" s="5"/>
      <c r="NLO223" s="5">
        <v>220</v>
      </c>
      <c r="NLP223" s="2"/>
      <c r="NLQ223" s="2">
        <v>15</v>
      </c>
      <c r="NLR223" s="5"/>
      <c r="NLS223" s="5"/>
      <c r="NLT223" s="5"/>
      <c r="NLU223" s="5"/>
      <c r="NLV223" s="5"/>
      <c r="NLW223" s="5">
        <v>220</v>
      </c>
      <c r="NLX223" s="2"/>
      <c r="NLY223" s="2">
        <v>15</v>
      </c>
      <c r="NLZ223" s="5"/>
      <c r="NMA223" s="5"/>
      <c r="NMB223" s="5"/>
      <c r="NMC223" s="5"/>
      <c r="NMD223" s="5"/>
      <c r="NME223" s="5">
        <v>220</v>
      </c>
      <c r="NMF223" s="2"/>
      <c r="NMG223" s="2">
        <v>15</v>
      </c>
      <c r="NMH223" s="5"/>
      <c r="NMI223" s="5"/>
      <c r="NMJ223" s="5"/>
      <c r="NMK223" s="5"/>
      <c r="NML223" s="5"/>
      <c r="NMM223" s="5">
        <v>220</v>
      </c>
      <c r="NMN223" s="2"/>
      <c r="NMO223" s="2">
        <v>15</v>
      </c>
      <c r="NMP223" s="5"/>
      <c r="NMQ223" s="5"/>
      <c r="NMR223" s="5"/>
      <c r="NMS223" s="5"/>
      <c r="NMT223" s="5"/>
      <c r="NMU223" s="5">
        <v>220</v>
      </c>
      <c r="NMV223" s="2"/>
      <c r="NMW223" s="2">
        <v>15</v>
      </c>
      <c r="NMX223" s="5"/>
      <c r="NMY223" s="5"/>
      <c r="NMZ223" s="5"/>
      <c r="NNA223" s="5"/>
      <c r="NNB223" s="5"/>
      <c r="NNC223" s="5">
        <v>220</v>
      </c>
      <c r="NND223" s="2"/>
      <c r="NNE223" s="2">
        <v>15</v>
      </c>
      <c r="NNF223" s="5"/>
      <c r="NNG223" s="5"/>
      <c r="NNH223" s="5"/>
      <c r="NNI223" s="5"/>
      <c r="NNJ223" s="5"/>
      <c r="NNK223" s="5">
        <v>220</v>
      </c>
      <c r="NNL223" s="2"/>
      <c r="NNM223" s="2">
        <v>15</v>
      </c>
      <c r="NNN223" s="5"/>
      <c r="NNO223" s="5"/>
      <c r="NNP223" s="5"/>
      <c r="NNQ223" s="5"/>
      <c r="NNR223" s="5"/>
      <c r="NNS223" s="5">
        <v>220</v>
      </c>
      <c r="NNT223" s="2"/>
      <c r="NNU223" s="2">
        <v>15</v>
      </c>
      <c r="NNV223" s="5"/>
      <c r="NNW223" s="5"/>
      <c r="NNX223" s="5"/>
      <c r="NNY223" s="5"/>
      <c r="NNZ223" s="5"/>
      <c r="NOA223" s="5">
        <v>220</v>
      </c>
      <c r="NOB223" s="2"/>
      <c r="NOC223" s="2">
        <v>15</v>
      </c>
      <c r="NOD223" s="5"/>
      <c r="NOE223" s="5"/>
      <c r="NOF223" s="5"/>
      <c r="NOG223" s="5"/>
      <c r="NOH223" s="5"/>
      <c r="NOI223" s="5">
        <v>220</v>
      </c>
      <c r="NOJ223" s="2"/>
      <c r="NOK223" s="2">
        <v>15</v>
      </c>
      <c r="NOL223" s="5"/>
      <c r="NOM223" s="5"/>
      <c r="NON223" s="5"/>
      <c r="NOO223" s="5"/>
      <c r="NOP223" s="5"/>
      <c r="NOQ223" s="5">
        <v>220</v>
      </c>
      <c r="NOR223" s="2"/>
      <c r="NOS223" s="2">
        <v>15</v>
      </c>
      <c r="NOT223" s="5"/>
      <c r="NOU223" s="5"/>
      <c r="NOV223" s="5"/>
      <c r="NOW223" s="5"/>
      <c r="NOX223" s="5"/>
      <c r="NOY223" s="5">
        <v>220</v>
      </c>
      <c r="NOZ223" s="2"/>
      <c r="NPA223" s="2">
        <v>15</v>
      </c>
      <c r="NPB223" s="5"/>
      <c r="NPC223" s="5"/>
      <c r="NPD223" s="5"/>
      <c r="NPE223" s="5"/>
      <c r="NPF223" s="5"/>
      <c r="NPG223" s="5">
        <v>220</v>
      </c>
      <c r="NPH223" s="2"/>
      <c r="NPI223" s="2">
        <v>15</v>
      </c>
      <c r="NPJ223" s="5"/>
      <c r="NPK223" s="5"/>
      <c r="NPL223" s="5"/>
      <c r="NPM223" s="5"/>
      <c r="NPN223" s="5"/>
      <c r="NPO223" s="5">
        <v>220</v>
      </c>
      <c r="NPP223" s="2"/>
      <c r="NPQ223" s="2">
        <v>15</v>
      </c>
      <c r="NPR223" s="5"/>
      <c r="NPS223" s="5"/>
      <c r="NPT223" s="5"/>
      <c r="NPU223" s="5"/>
      <c r="NPV223" s="5"/>
      <c r="NPW223" s="5">
        <v>220</v>
      </c>
      <c r="NPX223" s="2"/>
      <c r="NPY223" s="2">
        <v>15</v>
      </c>
      <c r="NPZ223" s="5"/>
      <c r="NQA223" s="5"/>
      <c r="NQB223" s="5"/>
      <c r="NQC223" s="5"/>
      <c r="NQD223" s="5"/>
      <c r="NQE223" s="5">
        <v>220</v>
      </c>
      <c r="NQF223" s="2"/>
      <c r="NQG223" s="2">
        <v>15</v>
      </c>
      <c r="NQH223" s="5"/>
      <c r="NQI223" s="5"/>
      <c r="NQJ223" s="5"/>
      <c r="NQK223" s="5"/>
      <c r="NQL223" s="5"/>
      <c r="NQM223" s="5">
        <v>220</v>
      </c>
      <c r="NQN223" s="2"/>
      <c r="NQO223" s="2">
        <v>15</v>
      </c>
      <c r="NQP223" s="5"/>
      <c r="NQQ223" s="5"/>
      <c r="NQR223" s="5"/>
      <c r="NQS223" s="5"/>
      <c r="NQT223" s="5"/>
      <c r="NQU223" s="5">
        <v>220</v>
      </c>
      <c r="NQV223" s="2"/>
      <c r="NQW223" s="2">
        <v>15</v>
      </c>
      <c r="NQX223" s="5"/>
      <c r="NQY223" s="5"/>
      <c r="NQZ223" s="5"/>
      <c r="NRA223" s="5"/>
      <c r="NRB223" s="5"/>
      <c r="NRC223" s="5">
        <v>220</v>
      </c>
      <c r="NRD223" s="2"/>
      <c r="NRE223" s="2">
        <v>15</v>
      </c>
      <c r="NRF223" s="5"/>
      <c r="NRG223" s="5"/>
      <c r="NRH223" s="5"/>
      <c r="NRI223" s="5"/>
      <c r="NRJ223" s="5"/>
      <c r="NRK223" s="5">
        <v>220</v>
      </c>
      <c r="NRL223" s="2"/>
      <c r="NRM223" s="2">
        <v>15</v>
      </c>
      <c r="NRN223" s="5"/>
      <c r="NRO223" s="5"/>
      <c r="NRP223" s="5"/>
      <c r="NRQ223" s="5"/>
      <c r="NRR223" s="5"/>
      <c r="NRS223" s="5">
        <v>220</v>
      </c>
      <c r="NRT223" s="2"/>
      <c r="NRU223" s="2">
        <v>15</v>
      </c>
      <c r="NRV223" s="5"/>
      <c r="NRW223" s="5"/>
      <c r="NRX223" s="5"/>
      <c r="NRY223" s="5"/>
      <c r="NRZ223" s="5"/>
      <c r="NSA223" s="5">
        <v>220</v>
      </c>
      <c r="NSB223" s="2"/>
      <c r="NSC223" s="2">
        <v>15</v>
      </c>
      <c r="NSD223" s="5"/>
      <c r="NSE223" s="5"/>
      <c r="NSF223" s="5"/>
      <c r="NSG223" s="5"/>
      <c r="NSH223" s="5"/>
      <c r="NSI223" s="5">
        <v>220</v>
      </c>
      <c r="NSJ223" s="2"/>
      <c r="NSK223" s="2">
        <v>15</v>
      </c>
      <c r="NSL223" s="5"/>
      <c r="NSM223" s="5"/>
      <c r="NSN223" s="5"/>
      <c r="NSO223" s="5"/>
      <c r="NSP223" s="5"/>
      <c r="NSQ223" s="5">
        <v>220</v>
      </c>
      <c r="NSR223" s="2"/>
      <c r="NSS223" s="2">
        <v>15</v>
      </c>
      <c r="NST223" s="5"/>
      <c r="NSU223" s="5"/>
      <c r="NSV223" s="5"/>
      <c r="NSW223" s="5"/>
      <c r="NSX223" s="5"/>
      <c r="NSY223" s="5">
        <v>220</v>
      </c>
      <c r="NSZ223" s="2"/>
      <c r="NTA223" s="2">
        <v>15</v>
      </c>
      <c r="NTB223" s="5"/>
      <c r="NTC223" s="5"/>
      <c r="NTD223" s="5"/>
      <c r="NTE223" s="5"/>
      <c r="NTF223" s="5"/>
      <c r="NTG223" s="5">
        <v>220</v>
      </c>
      <c r="NTH223" s="2"/>
      <c r="NTI223" s="2">
        <v>15</v>
      </c>
      <c r="NTJ223" s="5"/>
      <c r="NTK223" s="5"/>
      <c r="NTL223" s="5"/>
      <c r="NTM223" s="5"/>
      <c r="NTN223" s="5"/>
      <c r="NTO223" s="5">
        <v>220</v>
      </c>
      <c r="NTP223" s="2"/>
      <c r="NTQ223" s="2">
        <v>15</v>
      </c>
      <c r="NTR223" s="5"/>
      <c r="NTS223" s="5"/>
      <c r="NTT223" s="5"/>
      <c r="NTU223" s="5"/>
      <c r="NTV223" s="5"/>
      <c r="NTW223" s="5">
        <v>220</v>
      </c>
      <c r="NTX223" s="2"/>
      <c r="NTY223" s="2">
        <v>15</v>
      </c>
      <c r="NTZ223" s="5"/>
      <c r="NUA223" s="5"/>
      <c r="NUB223" s="5"/>
      <c r="NUC223" s="5"/>
      <c r="NUD223" s="5"/>
      <c r="NUE223" s="5">
        <v>220</v>
      </c>
      <c r="NUF223" s="2"/>
      <c r="NUG223" s="2">
        <v>15</v>
      </c>
      <c r="NUH223" s="5"/>
      <c r="NUI223" s="5"/>
      <c r="NUJ223" s="5"/>
      <c r="NUK223" s="5"/>
      <c r="NUL223" s="5"/>
      <c r="NUM223" s="5">
        <v>220</v>
      </c>
      <c r="NUN223" s="2"/>
      <c r="NUO223" s="2">
        <v>15</v>
      </c>
      <c r="NUP223" s="5"/>
      <c r="NUQ223" s="5"/>
      <c r="NUR223" s="5"/>
      <c r="NUS223" s="5"/>
      <c r="NUT223" s="5"/>
      <c r="NUU223" s="5">
        <v>220</v>
      </c>
      <c r="NUV223" s="2"/>
      <c r="NUW223" s="2">
        <v>15</v>
      </c>
      <c r="NUX223" s="5"/>
      <c r="NUY223" s="5"/>
      <c r="NUZ223" s="5"/>
      <c r="NVA223" s="5"/>
      <c r="NVB223" s="5"/>
      <c r="NVC223" s="5">
        <v>220</v>
      </c>
      <c r="NVD223" s="2"/>
      <c r="NVE223" s="2">
        <v>15</v>
      </c>
      <c r="NVF223" s="5"/>
      <c r="NVG223" s="5"/>
      <c r="NVH223" s="5"/>
      <c r="NVI223" s="5"/>
      <c r="NVJ223" s="5"/>
      <c r="NVK223" s="5">
        <v>220</v>
      </c>
      <c r="NVL223" s="2"/>
      <c r="NVM223" s="2">
        <v>15</v>
      </c>
      <c r="NVN223" s="5"/>
      <c r="NVO223" s="5"/>
      <c r="NVP223" s="5"/>
      <c r="NVQ223" s="5"/>
      <c r="NVR223" s="5"/>
      <c r="NVS223" s="5">
        <v>220</v>
      </c>
      <c r="NVT223" s="2"/>
      <c r="NVU223" s="2">
        <v>15</v>
      </c>
      <c r="NVV223" s="5"/>
      <c r="NVW223" s="5"/>
      <c r="NVX223" s="5"/>
      <c r="NVY223" s="5"/>
      <c r="NVZ223" s="5"/>
      <c r="NWA223" s="5">
        <v>220</v>
      </c>
      <c r="NWB223" s="2"/>
      <c r="NWC223" s="2">
        <v>15</v>
      </c>
      <c r="NWD223" s="5"/>
      <c r="NWE223" s="5"/>
      <c r="NWF223" s="5"/>
      <c r="NWG223" s="5"/>
      <c r="NWH223" s="5"/>
      <c r="NWI223" s="5">
        <v>220</v>
      </c>
      <c r="NWJ223" s="2"/>
      <c r="NWK223" s="2">
        <v>15</v>
      </c>
      <c r="NWL223" s="5"/>
      <c r="NWM223" s="5"/>
      <c r="NWN223" s="5"/>
      <c r="NWO223" s="5"/>
      <c r="NWP223" s="5"/>
      <c r="NWQ223" s="5">
        <v>220</v>
      </c>
      <c r="NWR223" s="2"/>
      <c r="NWS223" s="2">
        <v>15</v>
      </c>
      <c r="NWT223" s="5"/>
      <c r="NWU223" s="5"/>
      <c r="NWV223" s="5"/>
      <c r="NWW223" s="5"/>
      <c r="NWX223" s="5"/>
      <c r="NWY223" s="5">
        <v>220</v>
      </c>
      <c r="NWZ223" s="2"/>
      <c r="NXA223" s="2">
        <v>15</v>
      </c>
      <c r="NXB223" s="5"/>
      <c r="NXC223" s="5"/>
      <c r="NXD223" s="5"/>
      <c r="NXE223" s="5"/>
      <c r="NXF223" s="5"/>
      <c r="NXG223" s="5">
        <v>220</v>
      </c>
      <c r="NXH223" s="2"/>
      <c r="NXI223" s="2">
        <v>15</v>
      </c>
      <c r="NXJ223" s="5"/>
      <c r="NXK223" s="5"/>
      <c r="NXL223" s="5"/>
      <c r="NXM223" s="5"/>
      <c r="NXN223" s="5"/>
      <c r="NXO223" s="5">
        <v>220</v>
      </c>
      <c r="NXP223" s="2"/>
      <c r="NXQ223" s="2">
        <v>15</v>
      </c>
      <c r="NXR223" s="5"/>
      <c r="NXS223" s="5"/>
      <c r="NXT223" s="5"/>
      <c r="NXU223" s="5"/>
      <c r="NXV223" s="5"/>
      <c r="NXW223" s="5">
        <v>220</v>
      </c>
      <c r="NXX223" s="2"/>
      <c r="NXY223" s="2">
        <v>15</v>
      </c>
      <c r="NXZ223" s="5"/>
      <c r="NYA223" s="5"/>
      <c r="NYB223" s="5"/>
      <c r="NYC223" s="5"/>
      <c r="NYD223" s="5"/>
      <c r="NYE223" s="5">
        <v>220</v>
      </c>
      <c r="NYF223" s="2"/>
      <c r="NYG223" s="2">
        <v>15</v>
      </c>
      <c r="NYH223" s="5"/>
      <c r="NYI223" s="5"/>
      <c r="NYJ223" s="5"/>
      <c r="NYK223" s="5"/>
      <c r="NYL223" s="5"/>
      <c r="NYM223" s="5">
        <v>220</v>
      </c>
      <c r="NYN223" s="2"/>
      <c r="NYO223" s="2">
        <v>15</v>
      </c>
      <c r="NYP223" s="5"/>
      <c r="NYQ223" s="5"/>
      <c r="NYR223" s="5"/>
      <c r="NYS223" s="5"/>
      <c r="NYT223" s="5"/>
      <c r="NYU223" s="5">
        <v>220</v>
      </c>
      <c r="NYV223" s="2"/>
      <c r="NYW223" s="2">
        <v>15</v>
      </c>
      <c r="NYX223" s="5"/>
      <c r="NYY223" s="5"/>
      <c r="NYZ223" s="5"/>
      <c r="NZA223" s="5"/>
      <c r="NZB223" s="5"/>
      <c r="NZC223" s="5">
        <v>220</v>
      </c>
      <c r="NZD223" s="2"/>
      <c r="NZE223" s="2">
        <v>15</v>
      </c>
      <c r="NZF223" s="5"/>
      <c r="NZG223" s="5"/>
      <c r="NZH223" s="5"/>
      <c r="NZI223" s="5"/>
      <c r="NZJ223" s="5"/>
      <c r="NZK223" s="5">
        <v>220</v>
      </c>
      <c r="NZL223" s="2"/>
      <c r="NZM223" s="2">
        <v>15</v>
      </c>
      <c r="NZN223" s="5"/>
      <c r="NZO223" s="5"/>
      <c r="NZP223" s="5"/>
      <c r="NZQ223" s="5"/>
      <c r="NZR223" s="5"/>
      <c r="NZS223" s="5">
        <v>220</v>
      </c>
      <c r="NZT223" s="2"/>
      <c r="NZU223" s="2">
        <v>15</v>
      </c>
      <c r="NZV223" s="5"/>
      <c r="NZW223" s="5"/>
      <c r="NZX223" s="5"/>
      <c r="NZY223" s="5"/>
      <c r="NZZ223" s="5"/>
      <c r="OAA223" s="5">
        <v>220</v>
      </c>
      <c r="OAB223" s="2"/>
      <c r="OAC223" s="2">
        <v>15</v>
      </c>
      <c r="OAD223" s="5"/>
      <c r="OAE223" s="5"/>
      <c r="OAF223" s="5"/>
      <c r="OAG223" s="5"/>
      <c r="OAH223" s="5"/>
      <c r="OAI223" s="5">
        <v>220</v>
      </c>
      <c r="OAJ223" s="2"/>
      <c r="OAK223" s="2">
        <v>15</v>
      </c>
      <c r="OAL223" s="5"/>
      <c r="OAM223" s="5"/>
      <c r="OAN223" s="5"/>
      <c r="OAO223" s="5"/>
      <c r="OAP223" s="5"/>
      <c r="OAQ223" s="5">
        <v>220</v>
      </c>
      <c r="OAR223" s="2"/>
      <c r="OAS223" s="2">
        <v>15</v>
      </c>
      <c r="OAT223" s="5"/>
      <c r="OAU223" s="5"/>
      <c r="OAV223" s="5"/>
      <c r="OAW223" s="5"/>
      <c r="OAX223" s="5"/>
      <c r="OAY223" s="5">
        <v>220</v>
      </c>
      <c r="OAZ223" s="2"/>
      <c r="OBA223" s="2">
        <v>15</v>
      </c>
      <c r="OBB223" s="5"/>
      <c r="OBC223" s="5"/>
      <c r="OBD223" s="5"/>
      <c r="OBE223" s="5"/>
      <c r="OBF223" s="5"/>
      <c r="OBG223" s="5">
        <v>220</v>
      </c>
      <c r="OBH223" s="2"/>
      <c r="OBI223" s="2">
        <v>15</v>
      </c>
      <c r="OBJ223" s="5"/>
      <c r="OBK223" s="5"/>
      <c r="OBL223" s="5"/>
      <c r="OBM223" s="5"/>
      <c r="OBN223" s="5"/>
      <c r="OBO223" s="5">
        <v>220</v>
      </c>
      <c r="OBP223" s="2"/>
      <c r="OBQ223" s="2">
        <v>15</v>
      </c>
      <c r="OBR223" s="5"/>
      <c r="OBS223" s="5"/>
      <c r="OBT223" s="5"/>
      <c r="OBU223" s="5"/>
      <c r="OBV223" s="5"/>
      <c r="OBW223" s="5">
        <v>220</v>
      </c>
      <c r="OBX223" s="2"/>
      <c r="OBY223" s="2">
        <v>15</v>
      </c>
      <c r="OBZ223" s="5"/>
      <c r="OCA223" s="5"/>
      <c r="OCB223" s="5"/>
      <c r="OCC223" s="5"/>
      <c r="OCD223" s="5"/>
      <c r="OCE223" s="5">
        <v>220</v>
      </c>
      <c r="OCF223" s="2"/>
      <c r="OCG223" s="2">
        <v>15</v>
      </c>
      <c r="OCH223" s="5"/>
      <c r="OCI223" s="5"/>
      <c r="OCJ223" s="5"/>
      <c r="OCK223" s="5"/>
      <c r="OCL223" s="5"/>
      <c r="OCM223" s="5">
        <v>220</v>
      </c>
      <c r="OCN223" s="2"/>
      <c r="OCO223" s="2">
        <v>15</v>
      </c>
      <c r="OCP223" s="5"/>
      <c r="OCQ223" s="5"/>
      <c r="OCR223" s="5"/>
      <c r="OCS223" s="5"/>
      <c r="OCT223" s="5"/>
      <c r="OCU223" s="5">
        <v>220</v>
      </c>
      <c r="OCV223" s="2"/>
      <c r="OCW223" s="2">
        <v>15</v>
      </c>
      <c r="OCX223" s="5"/>
      <c r="OCY223" s="5"/>
      <c r="OCZ223" s="5"/>
      <c r="ODA223" s="5"/>
      <c r="ODB223" s="5"/>
      <c r="ODC223" s="5">
        <v>220</v>
      </c>
      <c r="ODD223" s="2"/>
      <c r="ODE223" s="2">
        <v>15</v>
      </c>
      <c r="ODF223" s="5"/>
      <c r="ODG223" s="5"/>
      <c r="ODH223" s="5"/>
      <c r="ODI223" s="5"/>
      <c r="ODJ223" s="5"/>
      <c r="ODK223" s="5">
        <v>220</v>
      </c>
      <c r="ODL223" s="2"/>
      <c r="ODM223" s="2">
        <v>15</v>
      </c>
      <c r="ODN223" s="5"/>
      <c r="ODO223" s="5"/>
      <c r="ODP223" s="5"/>
      <c r="ODQ223" s="5"/>
      <c r="ODR223" s="5"/>
      <c r="ODS223" s="5">
        <v>220</v>
      </c>
      <c r="ODT223" s="2"/>
      <c r="ODU223" s="2">
        <v>15</v>
      </c>
      <c r="ODV223" s="5"/>
      <c r="ODW223" s="5"/>
      <c r="ODX223" s="5"/>
      <c r="ODY223" s="5"/>
      <c r="ODZ223" s="5"/>
      <c r="OEA223" s="5">
        <v>220</v>
      </c>
      <c r="OEB223" s="2"/>
      <c r="OEC223" s="2">
        <v>15</v>
      </c>
      <c r="OED223" s="5"/>
      <c r="OEE223" s="5"/>
      <c r="OEF223" s="5"/>
      <c r="OEG223" s="5"/>
      <c r="OEH223" s="5"/>
      <c r="OEI223" s="5">
        <v>220</v>
      </c>
      <c r="OEJ223" s="2"/>
      <c r="OEK223" s="2">
        <v>15</v>
      </c>
      <c r="OEL223" s="5"/>
      <c r="OEM223" s="5"/>
      <c r="OEN223" s="5"/>
      <c r="OEO223" s="5"/>
      <c r="OEP223" s="5"/>
      <c r="OEQ223" s="5">
        <v>220</v>
      </c>
      <c r="OER223" s="2"/>
      <c r="OES223" s="2">
        <v>15</v>
      </c>
      <c r="OET223" s="5"/>
      <c r="OEU223" s="5"/>
      <c r="OEV223" s="5"/>
      <c r="OEW223" s="5"/>
      <c r="OEX223" s="5"/>
      <c r="OEY223" s="5">
        <v>220</v>
      </c>
      <c r="OEZ223" s="2"/>
      <c r="OFA223" s="2">
        <v>15</v>
      </c>
      <c r="OFB223" s="5"/>
      <c r="OFC223" s="5"/>
      <c r="OFD223" s="5"/>
      <c r="OFE223" s="5"/>
      <c r="OFF223" s="5"/>
      <c r="OFG223" s="5">
        <v>220</v>
      </c>
      <c r="OFH223" s="2"/>
      <c r="OFI223" s="2">
        <v>15</v>
      </c>
      <c r="OFJ223" s="5"/>
      <c r="OFK223" s="5"/>
      <c r="OFL223" s="5"/>
      <c r="OFM223" s="5"/>
      <c r="OFN223" s="5"/>
      <c r="OFO223" s="5">
        <v>220</v>
      </c>
      <c r="OFP223" s="2"/>
      <c r="OFQ223" s="2">
        <v>15</v>
      </c>
      <c r="OFR223" s="5"/>
      <c r="OFS223" s="5"/>
      <c r="OFT223" s="5"/>
      <c r="OFU223" s="5"/>
      <c r="OFV223" s="5"/>
      <c r="OFW223" s="5">
        <v>220</v>
      </c>
      <c r="OFX223" s="2"/>
      <c r="OFY223" s="2">
        <v>15</v>
      </c>
      <c r="OFZ223" s="5"/>
      <c r="OGA223" s="5"/>
      <c r="OGB223" s="5"/>
      <c r="OGC223" s="5"/>
      <c r="OGD223" s="5"/>
      <c r="OGE223" s="5">
        <v>220</v>
      </c>
      <c r="OGF223" s="2"/>
      <c r="OGG223" s="2">
        <v>15</v>
      </c>
      <c r="OGH223" s="5"/>
      <c r="OGI223" s="5"/>
      <c r="OGJ223" s="5"/>
      <c r="OGK223" s="5"/>
      <c r="OGL223" s="5"/>
      <c r="OGM223" s="5">
        <v>220</v>
      </c>
      <c r="OGN223" s="2"/>
      <c r="OGO223" s="2">
        <v>15</v>
      </c>
      <c r="OGP223" s="5"/>
      <c r="OGQ223" s="5"/>
      <c r="OGR223" s="5"/>
      <c r="OGS223" s="5"/>
      <c r="OGT223" s="5"/>
      <c r="OGU223" s="5">
        <v>220</v>
      </c>
      <c r="OGV223" s="2"/>
      <c r="OGW223" s="2">
        <v>15</v>
      </c>
      <c r="OGX223" s="5"/>
      <c r="OGY223" s="5"/>
      <c r="OGZ223" s="5"/>
      <c r="OHA223" s="5"/>
      <c r="OHB223" s="5"/>
      <c r="OHC223" s="5">
        <v>220</v>
      </c>
      <c r="OHD223" s="2"/>
      <c r="OHE223" s="2">
        <v>15</v>
      </c>
      <c r="OHF223" s="5"/>
      <c r="OHG223" s="5"/>
      <c r="OHH223" s="5"/>
      <c r="OHI223" s="5"/>
      <c r="OHJ223" s="5"/>
      <c r="OHK223" s="5">
        <v>220</v>
      </c>
      <c r="OHL223" s="2"/>
      <c r="OHM223" s="2">
        <v>15</v>
      </c>
      <c r="OHN223" s="5"/>
      <c r="OHO223" s="5"/>
      <c r="OHP223" s="5"/>
      <c r="OHQ223" s="5"/>
      <c r="OHR223" s="5"/>
      <c r="OHS223" s="5">
        <v>220</v>
      </c>
      <c r="OHT223" s="2"/>
      <c r="OHU223" s="2">
        <v>15</v>
      </c>
      <c r="OHV223" s="5"/>
      <c r="OHW223" s="5"/>
      <c r="OHX223" s="5"/>
      <c r="OHY223" s="5"/>
      <c r="OHZ223" s="5"/>
      <c r="OIA223" s="5">
        <v>220</v>
      </c>
      <c r="OIB223" s="2"/>
      <c r="OIC223" s="2">
        <v>15</v>
      </c>
      <c r="OID223" s="5"/>
      <c r="OIE223" s="5"/>
      <c r="OIF223" s="5"/>
      <c r="OIG223" s="5"/>
      <c r="OIH223" s="5"/>
      <c r="OII223" s="5">
        <v>220</v>
      </c>
      <c r="OIJ223" s="2"/>
      <c r="OIK223" s="2">
        <v>15</v>
      </c>
      <c r="OIL223" s="5"/>
      <c r="OIM223" s="5"/>
      <c r="OIN223" s="5"/>
      <c r="OIO223" s="5"/>
      <c r="OIP223" s="5"/>
      <c r="OIQ223" s="5">
        <v>220</v>
      </c>
      <c r="OIR223" s="2"/>
      <c r="OIS223" s="2">
        <v>15</v>
      </c>
      <c r="OIT223" s="5"/>
      <c r="OIU223" s="5"/>
      <c r="OIV223" s="5"/>
      <c r="OIW223" s="5"/>
      <c r="OIX223" s="5"/>
      <c r="OIY223" s="5">
        <v>220</v>
      </c>
      <c r="OIZ223" s="2"/>
      <c r="OJA223" s="2">
        <v>15</v>
      </c>
      <c r="OJB223" s="5"/>
      <c r="OJC223" s="5"/>
      <c r="OJD223" s="5"/>
      <c r="OJE223" s="5"/>
      <c r="OJF223" s="5"/>
      <c r="OJG223" s="5">
        <v>220</v>
      </c>
      <c r="OJH223" s="2"/>
      <c r="OJI223" s="2">
        <v>15</v>
      </c>
      <c r="OJJ223" s="5"/>
      <c r="OJK223" s="5"/>
      <c r="OJL223" s="5"/>
      <c r="OJM223" s="5"/>
      <c r="OJN223" s="5"/>
      <c r="OJO223" s="5">
        <v>220</v>
      </c>
      <c r="OJP223" s="2"/>
      <c r="OJQ223" s="2">
        <v>15</v>
      </c>
      <c r="OJR223" s="5"/>
      <c r="OJS223" s="5"/>
      <c r="OJT223" s="5"/>
      <c r="OJU223" s="5"/>
      <c r="OJV223" s="5"/>
      <c r="OJW223" s="5">
        <v>220</v>
      </c>
      <c r="OJX223" s="2"/>
      <c r="OJY223" s="2">
        <v>15</v>
      </c>
      <c r="OJZ223" s="5"/>
      <c r="OKA223" s="5"/>
      <c r="OKB223" s="5"/>
      <c r="OKC223" s="5"/>
      <c r="OKD223" s="5"/>
      <c r="OKE223" s="5">
        <v>220</v>
      </c>
      <c r="OKF223" s="2"/>
      <c r="OKG223" s="2">
        <v>15</v>
      </c>
      <c r="OKH223" s="5"/>
      <c r="OKI223" s="5"/>
      <c r="OKJ223" s="5"/>
      <c r="OKK223" s="5"/>
      <c r="OKL223" s="5"/>
      <c r="OKM223" s="5">
        <v>220</v>
      </c>
      <c r="OKN223" s="2"/>
      <c r="OKO223" s="2">
        <v>15</v>
      </c>
      <c r="OKP223" s="5"/>
      <c r="OKQ223" s="5"/>
      <c r="OKR223" s="5"/>
      <c r="OKS223" s="5"/>
      <c r="OKT223" s="5"/>
      <c r="OKU223" s="5">
        <v>220</v>
      </c>
      <c r="OKV223" s="2"/>
      <c r="OKW223" s="2">
        <v>15</v>
      </c>
      <c r="OKX223" s="5"/>
      <c r="OKY223" s="5"/>
      <c r="OKZ223" s="5"/>
      <c r="OLA223" s="5"/>
      <c r="OLB223" s="5"/>
      <c r="OLC223" s="5">
        <v>220</v>
      </c>
      <c r="OLD223" s="2"/>
      <c r="OLE223" s="2">
        <v>15</v>
      </c>
      <c r="OLF223" s="5"/>
      <c r="OLG223" s="5"/>
      <c r="OLH223" s="5"/>
      <c r="OLI223" s="5"/>
      <c r="OLJ223" s="5"/>
      <c r="OLK223" s="5">
        <v>220</v>
      </c>
      <c r="OLL223" s="2"/>
      <c r="OLM223" s="2">
        <v>15</v>
      </c>
      <c r="OLN223" s="5"/>
      <c r="OLO223" s="5"/>
      <c r="OLP223" s="5"/>
      <c r="OLQ223" s="5"/>
      <c r="OLR223" s="5"/>
      <c r="OLS223" s="5">
        <v>220</v>
      </c>
      <c r="OLT223" s="2"/>
      <c r="OLU223" s="2">
        <v>15</v>
      </c>
      <c r="OLV223" s="5"/>
      <c r="OLW223" s="5"/>
      <c r="OLX223" s="5"/>
      <c r="OLY223" s="5"/>
      <c r="OLZ223" s="5"/>
      <c r="OMA223" s="5">
        <v>220</v>
      </c>
      <c r="OMB223" s="2"/>
      <c r="OMC223" s="2">
        <v>15</v>
      </c>
      <c r="OMD223" s="5"/>
      <c r="OME223" s="5"/>
      <c r="OMF223" s="5"/>
      <c r="OMG223" s="5"/>
      <c r="OMH223" s="5"/>
      <c r="OMI223" s="5">
        <v>220</v>
      </c>
      <c r="OMJ223" s="2"/>
      <c r="OMK223" s="2">
        <v>15</v>
      </c>
      <c r="OML223" s="5"/>
      <c r="OMM223" s="5"/>
      <c r="OMN223" s="5"/>
      <c r="OMO223" s="5"/>
      <c r="OMP223" s="5"/>
      <c r="OMQ223" s="5">
        <v>220</v>
      </c>
      <c r="OMR223" s="2"/>
      <c r="OMS223" s="2">
        <v>15</v>
      </c>
      <c r="OMT223" s="5"/>
      <c r="OMU223" s="5"/>
      <c r="OMV223" s="5"/>
      <c r="OMW223" s="5"/>
      <c r="OMX223" s="5"/>
      <c r="OMY223" s="5">
        <v>220</v>
      </c>
      <c r="OMZ223" s="2"/>
      <c r="ONA223" s="2">
        <v>15</v>
      </c>
      <c r="ONB223" s="5"/>
      <c r="ONC223" s="5"/>
      <c r="OND223" s="5"/>
      <c r="ONE223" s="5"/>
      <c r="ONF223" s="5"/>
      <c r="ONG223" s="5">
        <v>220</v>
      </c>
      <c r="ONH223" s="2"/>
      <c r="ONI223" s="2">
        <v>15</v>
      </c>
      <c r="ONJ223" s="5"/>
      <c r="ONK223" s="5"/>
      <c r="ONL223" s="5"/>
      <c r="ONM223" s="5"/>
      <c r="ONN223" s="5"/>
      <c r="ONO223" s="5">
        <v>220</v>
      </c>
      <c r="ONP223" s="2"/>
      <c r="ONQ223" s="2">
        <v>15</v>
      </c>
      <c r="ONR223" s="5"/>
      <c r="ONS223" s="5"/>
      <c r="ONT223" s="5"/>
      <c r="ONU223" s="5"/>
      <c r="ONV223" s="5"/>
      <c r="ONW223" s="5">
        <v>220</v>
      </c>
      <c r="ONX223" s="2"/>
      <c r="ONY223" s="2">
        <v>15</v>
      </c>
      <c r="ONZ223" s="5"/>
      <c r="OOA223" s="5"/>
      <c r="OOB223" s="5"/>
      <c r="OOC223" s="5"/>
      <c r="OOD223" s="5"/>
      <c r="OOE223" s="5">
        <v>220</v>
      </c>
      <c r="OOF223" s="2"/>
      <c r="OOG223" s="2">
        <v>15</v>
      </c>
      <c r="OOH223" s="5"/>
      <c r="OOI223" s="5"/>
      <c r="OOJ223" s="5"/>
      <c r="OOK223" s="5"/>
      <c r="OOL223" s="5"/>
      <c r="OOM223" s="5">
        <v>220</v>
      </c>
      <c r="OON223" s="2"/>
      <c r="OOO223" s="2">
        <v>15</v>
      </c>
      <c r="OOP223" s="5"/>
      <c r="OOQ223" s="5"/>
      <c r="OOR223" s="5"/>
      <c r="OOS223" s="5"/>
      <c r="OOT223" s="5"/>
      <c r="OOU223" s="5">
        <v>220</v>
      </c>
      <c r="OOV223" s="2"/>
      <c r="OOW223" s="2">
        <v>15</v>
      </c>
      <c r="OOX223" s="5"/>
      <c r="OOY223" s="5"/>
      <c r="OOZ223" s="5"/>
      <c r="OPA223" s="5"/>
      <c r="OPB223" s="5"/>
      <c r="OPC223" s="5">
        <v>220</v>
      </c>
      <c r="OPD223" s="2"/>
      <c r="OPE223" s="2">
        <v>15</v>
      </c>
      <c r="OPF223" s="5"/>
      <c r="OPG223" s="5"/>
      <c r="OPH223" s="5"/>
      <c r="OPI223" s="5"/>
      <c r="OPJ223" s="5"/>
      <c r="OPK223" s="5">
        <v>220</v>
      </c>
      <c r="OPL223" s="2"/>
      <c r="OPM223" s="2">
        <v>15</v>
      </c>
      <c r="OPN223" s="5"/>
      <c r="OPO223" s="5"/>
      <c r="OPP223" s="5"/>
      <c r="OPQ223" s="5"/>
      <c r="OPR223" s="5"/>
      <c r="OPS223" s="5">
        <v>220</v>
      </c>
      <c r="OPT223" s="2"/>
      <c r="OPU223" s="2">
        <v>15</v>
      </c>
      <c r="OPV223" s="5"/>
      <c r="OPW223" s="5"/>
      <c r="OPX223" s="5"/>
      <c r="OPY223" s="5"/>
      <c r="OPZ223" s="5"/>
      <c r="OQA223" s="5">
        <v>220</v>
      </c>
      <c r="OQB223" s="2"/>
      <c r="OQC223" s="2">
        <v>15</v>
      </c>
      <c r="OQD223" s="5"/>
      <c r="OQE223" s="5"/>
      <c r="OQF223" s="5"/>
      <c r="OQG223" s="5"/>
      <c r="OQH223" s="5"/>
      <c r="OQI223" s="5">
        <v>220</v>
      </c>
      <c r="OQJ223" s="2"/>
      <c r="OQK223" s="2">
        <v>15</v>
      </c>
      <c r="OQL223" s="5"/>
      <c r="OQM223" s="5"/>
      <c r="OQN223" s="5"/>
      <c r="OQO223" s="5"/>
      <c r="OQP223" s="5"/>
      <c r="OQQ223" s="5">
        <v>220</v>
      </c>
      <c r="OQR223" s="2"/>
      <c r="OQS223" s="2">
        <v>15</v>
      </c>
      <c r="OQT223" s="5"/>
      <c r="OQU223" s="5"/>
      <c r="OQV223" s="5"/>
      <c r="OQW223" s="5"/>
      <c r="OQX223" s="5"/>
      <c r="OQY223" s="5">
        <v>220</v>
      </c>
      <c r="OQZ223" s="2"/>
      <c r="ORA223" s="2">
        <v>15</v>
      </c>
      <c r="ORB223" s="5"/>
      <c r="ORC223" s="5"/>
      <c r="ORD223" s="5"/>
      <c r="ORE223" s="5"/>
      <c r="ORF223" s="5"/>
      <c r="ORG223" s="5">
        <v>220</v>
      </c>
      <c r="ORH223" s="2"/>
      <c r="ORI223" s="2">
        <v>15</v>
      </c>
      <c r="ORJ223" s="5"/>
      <c r="ORK223" s="5"/>
      <c r="ORL223" s="5"/>
      <c r="ORM223" s="5"/>
      <c r="ORN223" s="5"/>
      <c r="ORO223" s="5">
        <v>220</v>
      </c>
      <c r="ORP223" s="2"/>
      <c r="ORQ223" s="2">
        <v>15</v>
      </c>
      <c r="ORR223" s="5"/>
      <c r="ORS223" s="5"/>
      <c r="ORT223" s="5"/>
      <c r="ORU223" s="5"/>
      <c r="ORV223" s="5"/>
      <c r="ORW223" s="5">
        <v>220</v>
      </c>
      <c r="ORX223" s="2"/>
      <c r="ORY223" s="2">
        <v>15</v>
      </c>
      <c r="ORZ223" s="5"/>
      <c r="OSA223" s="5"/>
      <c r="OSB223" s="5"/>
      <c r="OSC223" s="5"/>
      <c r="OSD223" s="5"/>
      <c r="OSE223" s="5">
        <v>220</v>
      </c>
      <c r="OSF223" s="2"/>
      <c r="OSG223" s="2">
        <v>15</v>
      </c>
      <c r="OSH223" s="5"/>
      <c r="OSI223" s="5"/>
      <c r="OSJ223" s="5"/>
      <c r="OSK223" s="5"/>
      <c r="OSL223" s="5"/>
      <c r="OSM223" s="5">
        <v>220</v>
      </c>
      <c r="OSN223" s="2"/>
      <c r="OSO223" s="2">
        <v>15</v>
      </c>
      <c r="OSP223" s="5"/>
      <c r="OSQ223" s="5"/>
      <c r="OSR223" s="5"/>
      <c r="OSS223" s="5"/>
      <c r="OST223" s="5"/>
      <c r="OSU223" s="5">
        <v>220</v>
      </c>
      <c r="OSV223" s="2"/>
      <c r="OSW223" s="2">
        <v>15</v>
      </c>
      <c r="OSX223" s="5"/>
      <c r="OSY223" s="5"/>
      <c r="OSZ223" s="5"/>
      <c r="OTA223" s="5"/>
      <c r="OTB223" s="5"/>
      <c r="OTC223" s="5">
        <v>220</v>
      </c>
      <c r="OTD223" s="2"/>
      <c r="OTE223" s="2">
        <v>15</v>
      </c>
      <c r="OTF223" s="5"/>
      <c r="OTG223" s="5"/>
      <c r="OTH223" s="5"/>
      <c r="OTI223" s="5"/>
      <c r="OTJ223" s="5"/>
      <c r="OTK223" s="5">
        <v>220</v>
      </c>
      <c r="OTL223" s="2"/>
      <c r="OTM223" s="2">
        <v>15</v>
      </c>
      <c r="OTN223" s="5"/>
      <c r="OTO223" s="5"/>
      <c r="OTP223" s="5"/>
      <c r="OTQ223" s="5"/>
      <c r="OTR223" s="5"/>
      <c r="OTS223" s="5">
        <v>220</v>
      </c>
      <c r="OTT223" s="2"/>
      <c r="OTU223" s="2">
        <v>15</v>
      </c>
      <c r="OTV223" s="5"/>
      <c r="OTW223" s="5"/>
      <c r="OTX223" s="5"/>
      <c r="OTY223" s="5"/>
      <c r="OTZ223" s="5"/>
      <c r="OUA223" s="5">
        <v>220</v>
      </c>
      <c r="OUB223" s="2"/>
      <c r="OUC223" s="2">
        <v>15</v>
      </c>
      <c r="OUD223" s="5"/>
      <c r="OUE223" s="5"/>
      <c r="OUF223" s="5"/>
      <c r="OUG223" s="5"/>
      <c r="OUH223" s="5"/>
      <c r="OUI223" s="5">
        <v>220</v>
      </c>
      <c r="OUJ223" s="2"/>
      <c r="OUK223" s="2">
        <v>15</v>
      </c>
      <c r="OUL223" s="5"/>
      <c r="OUM223" s="5"/>
      <c r="OUN223" s="5"/>
      <c r="OUO223" s="5"/>
      <c r="OUP223" s="5"/>
      <c r="OUQ223" s="5">
        <v>220</v>
      </c>
      <c r="OUR223" s="2"/>
      <c r="OUS223" s="2">
        <v>15</v>
      </c>
      <c r="OUT223" s="5"/>
      <c r="OUU223" s="5"/>
      <c r="OUV223" s="5"/>
      <c r="OUW223" s="5"/>
      <c r="OUX223" s="5"/>
      <c r="OUY223" s="5">
        <v>220</v>
      </c>
      <c r="OUZ223" s="2"/>
      <c r="OVA223" s="2">
        <v>15</v>
      </c>
      <c r="OVB223" s="5"/>
      <c r="OVC223" s="5"/>
      <c r="OVD223" s="5"/>
      <c r="OVE223" s="5"/>
      <c r="OVF223" s="5"/>
      <c r="OVG223" s="5">
        <v>220</v>
      </c>
      <c r="OVH223" s="2"/>
      <c r="OVI223" s="2">
        <v>15</v>
      </c>
      <c r="OVJ223" s="5"/>
      <c r="OVK223" s="5"/>
      <c r="OVL223" s="5"/>
      <c r="OVM223" s="5"/>
      <c r="OVN223" s="5"/>
      <c r="OVO223" s="5">
        <v>220</v>
      </c>
      <c r="OVP223" s="2"/>
      <c r="OVQ223" s="2">
        <v>15</v>
      </c>
      <c r="OVR223" s="5"/>
      <c r="OVS223" s="5"/>
      <c r="OVT223" s="5"/>
      <c r="OVU223" s="5"/>
      <c r="OVV223" s="5"/>
      <c r="OVW223" s="5">
        <v>220</v>
      </c>
      <c r="OVX223" s="2"/>
      <c r="OVY223" s="2">
        <v>15</v>
      </c>
      <c r="OVZ223" s="5"/>
      <c r="OWA223" s="5"/>
      <c r="OWB223" s="5"/>
      <c r="OWC223" s="5"/>
      <c r="OWD223" s="5"/>
      <c r="OWE223" s="5">
        <v>220</v>
      </c>
      <c r="OWF223" s="2"/>
      <c r="OWG223" s="2">
        <v>15</v>
      </c>
      <c r="OWH223" s="5"/>
      <c r="OWI223" s="5"/>
      <c r="OWJ223" s="5"/>
      <c r="OWK223" s="5"/>
      <c r="OWL223" s="5"/>
      <c r="OWM223" s="5">
        <v>220</v>
      </c>
      <c r="OWN223" s="2"/>
      <c r="OWO223" s="2">
        <v>15</v>
      </c>
      <c r="OWP223" s="5"/>
      <c r="OWQ223" s="5"/>
      <c r="OWR223" s="5"/>
      <c r="OWS223" s="5"/>
      <c r="OWT223" s="5"/>
      <c r="OWU223" s="5">
        <v>220</v>
      </c>
      <c r="OWV223" s="2"/>
      <c r="OWW223" s="2">
        <v>15</v>
      </c>
      <c r="OWX223" s="5"/>
      <c r="OWY223" s="5"/>
      <c r="OWZ223" s="5"/>
      <c r="OXA223" s="5"/>
      <c r="OXB223" s="5"/>
      <c r="OXC223" s="5">
        <v>220</v>
      </c>
      <c r="OXD223" s="2"/>
      <c r="OXE223" s="2">
        <v>15</v>
      </c>
      <c r="OXF223" s="5"/>
      <c r="OXG223" s="5"/>
      <c r="OXH223" s="5"/>
      <c r="OXI223" s="5"/>
      <c r="OXJ223" s="5"/>
      <c r="OXK223" s="5">
        <v>220</v>
      </c>
      <c r="OXL223" s="2"/>
      <c r="OXM223" s="2">
        <v>15</v>
      </c>
      <c r="OXN223" s="5"/>
      <c r="OXO223" s="5"/>
      <c r="OXP223" s="5"/>
      <c r="OXQ223" s="5"/>
      <c r="OXR223" s="5"/>
      <c r="OXS223" s="5">
        <v>220</v>
      </c>
      <c r="OXT223" s="2"/>
      <c r="OXU223" s="2">
        <v>15</v>
      </c>
      <c r="OXV223" s="5"/>
      <c r="OXW223" s="5"/>
      <c r="OXX223" s="5"/>
      <c r="OXY223" s="5"/>
      <c r="OXZ223" s="5"/>
      <c r="OYA223" s="5">
        <v>220</v>
      </c>
      <c r="OYB223" s="2"/>
      <c r="OYC223" s="2">
        <v>15</v>
      </c>
      <c r="OYD223" s="5"/>
      <c r="OYE223" s="5"/>
      <c r="OYF223" s="5"/>
      <c r="OYG223" s="5"/>
      <c r="OYH223" s="5"/>
      <c r="OYI223" s="5">
        <v>220</v>
      </c>
      <c r="OYJ223" s="2"/>
      <c r="OYK223" s="2">
        <v>15</v>
      </c>
      <c r="OYL223" s="5"/>
      <c r="OYM223" s="5"/>
      <c r="OYN223" s="5"/>
      <c r="OYO223" s="5"/>
      <c r="OYP223" s="5"/>
      <c r="OYQ223" s="5">
        <v>220</v>
      </c>
      <c r="OYR223" s="2"/>
      <c r="OYS223" s="2">
        <v>15</v>
      </c>
      <c r="OYT223" s="5"/>
      <c r="OYU223" s="5"/>
      <c r="OYV223" s="5"/>
      <c r="OYW223" s="5"/>
      <c r="OYX223" s="5"/>
      <c r="OYY223" s="5">
        <v>220</v>
      </c>
      <c r="OYZ223" s="2"/>
      <c r="OZA223" s="2">
        <v>15</v>
      </c>
      <c r="OZB223" s="5"/>
      <c r="OZC223" s="5"/>
      <c r="OZD223" s="5"/>
      <c r="OZE223" s="5"/>
      <c r="OZF223" s="5"/>
      <c r="OZG223" s="5">
        <v>220</v>
      </c>
      <c r="OZH223" s="2"/>
      <c r="OZI223" s="2">
        <v>15</v>
      </c>
      <c r="OZJ223" s="5"/>
      <c r="OZK223" s="5"/>
      <c r="OZL223" s="5"/>
      <c r="OZM223" s="5"/>
      <c r="OZN223" s="5"/>
      <c r="OZO223" s="5">
        <v>220</v>
      </c>
      <c r="OZP223" s="2"/>
      <c r="OZQ223" s="2">
        <v>15</v>
      </c>
      <c r="OZR223" s="5"/>
      <c r="OZS223" s="5"/>
      <c r="OZT223" s="5"/>
      <c r="OZU223" s="5"/>
      <c r="OZV223" s="5"/>
      <c r="OZW223" s="5">
        <v>220</v>
      </c>
      <c r="OZX223" s="2"/>
      <c r="OZY223" s="2">
        <v>15</v>
      </c>
      <c r="OZZ223" s="5"/>
      <c r="PAA223" s="5"/>
      <c r="PAB223" s="5"/>
      <c r="PAC223" s="5"/>
      <c r="PAD223" s="5"/>
      <c r="PAE223" s="5">
        <v>220</v>
      </c>
      <c r="PAF223" s="2"/>
      <c r="PAG223" s="2">
        <v>15</v>
      </c>
      <c r="PAH223" s="5"/>
      <c r="PAI223" s="5"/>
      <c r="PAJ223" s="5"/>
      <c r="PAK223" s="5"/>
      <c r="PAL223" s="5"/>
      <c r="PAM223" s="5">
        <v>220</v>
      </c>
      <c r="PAN223" s="2"/>
      <c r="PAO223" s="2">
        <v>15</v>
      </c>
      <c r="PAP223" s="5"/>
      <c r="PAQ223" s="5"/>
      <c r="PAR223" s="5"/>
      <c r="PAS223" s="5"/>
      <c r="PAT223" s="5"/>
      <c r="PAU223" s="5">
        <v>220</v>
      </c>
      <c r="PAV223" s="2"/>
      <c r="PAW223" s="2">
        <v>15</v>
      </c>
      <c r="PAX223" s="5"/>
      <c r="PAY223" s="5"/>
      <c r="PAZ223" s="5"/>
      <c r="PBA223" s="5"/>
      <c r="PBB223" s="5"/>
      <c r="PBC223" s="5">
        <v>220</v>
      </c>
      <c r="PBD223" s="2"/>
      <c r="PBE223" s="2">
        <v>15</v>
      </c>
      <c r="PBF223" s="5"/>
      <c r="PBG223" s="5"/>
      <c r="PBH223" s="5"/>
      <c r="PBI223" s="5"/>
      <c r="PBJ223" s="5"/>
      <c r="PBK223" s="5">
        <v>220</v>
      </c>
      <c r="PBL223" s="2"/>
      <c r="PBM223" s="2">
        <v>15</v>
      </c>
      <c r="PBN223" s="5"/>
      <c r="PBO223" s="5"/>
      <c r="PBP223" s="5"/>
      <c r="PBQ223" s="5"/>
      <c r="PBR223" s="5"/>
      <c r="PBS223" s="5">
        <v>220</v>
      </c>
      <c r="PBT223" s="2"/>
      <c r="PBU223" s="2">
        <v>15</v>
      </c>
      <c r="PBV223" s="5"/>
      <c r="PBW223" s="5"/>
      <c r="PBX223" s="5"/>
      <c r="PBY223" s="5"/>
      <c r="PBZ223" s="5"/>
      <c r="PCA223" s="5">
        <v>220</v>
      </c>
      <c r="PCB223" s="2"/>
      <c r="PCC223" s="2">
        <v>15</v>
      </c>
      <c r="PCD223" s="5"/>
      <c r="PCE223" s="5"/>
      <c r="PCF223" s="5"/>
      <c r="PCG223" s="5"/>
      <c r="PCH223" s="5"/>
      <c r="PCI223" s="5">
        <v>220</v>
      </c>
      <c r="PCJ223" s="2"/>
      <c r="PCK223" s="2">
        <v>15</v>
      </c>
      <c r="PCL223" s="5"/>
      <c r="PCM223" s="5"/>
      <c r="PCN223" s="5"/>
      <c r="PCO223" s="5"/>
      <c r="PCP223" s="5"/>
      <c r="PCQ223" s="5">
        <v>220</v>
      </c>
      <c r="PCR223" s="2"/>
      <c r="PCS223" s="2">
        <v>15</v>
      </c>
      <c r="PCT223" s="5"/>
      <c r="PCU223" s="5"/>
      <c r="PCV223" s="5"/>
      <c r="PCW223" s="5"/>
      <c r="PCX223" s="5"/>
      <c r="PCY223" s="5">
        <v>220</v>
      </c>
      <c r="PCZ223" s="2"/>
      <c r="PDA223" s="2">
        <v>15</v>
      </c>
      <c r="PDB223" s="5"/>
      <c r="PDC223" s="5"/>
      <c r="PDD223" s="5"/>
      <c r="PDE223" s="5"/>
      <c r="PDF223" s="5"/>
      <c r="PDG223" s="5">
        <v>220</v>
      </c>
      <c r="PDH223" s="2"/>
      <c r="PDI223" s="2">
        <v>15</v>
      </c>
      <c r="PDJ223" s="5"/>
      <c r="PDK223" s="5"/>
      <c r="PDL223" s="5"/>
      <c r="PDM223" s="5"/>
      <c r="PDN223" s="5"/>
      <c r="PDO223" s="5">
        <v>220</v>
      </c>
      <c r="PDP223" s="2"/>
      <c r="PDQ223" s="2">
        <v>15</v>
      </c>
      <c r="PDR223" s="5"/>
      <c r="PDS223" s="5"/>
      <c r="PDT223" s="5"/>
      <c r="PDU223" s="5"/>
      <c r="PDV223" s="5"/>
      <c r="PDW223" s="5">
        <v>220</v>
      </c>
      <c r="PDX223" s="2"/>
      <c r="PDY223" s="2">
        <v>15</v>
      </c>
      <c r="PDZ223" s="5"/>
      <c r="PEA223" s="5"/>
      <c r="PEB223" s="5"/>
      <c r="PEC223" s="5"/>
      <c r="PED223" s="5"/>
      <c r="PEE223" s="5">
        <v>220</v>
      </c>
      <c r="PEF223" s="2"/>
      <c r="PEG223" s="2">
        <v>15</v>
      </c>
      <c r="PEH223" s="5"/>
      <c r="PEI223" s="5"/>
      <c r="PEJ223" s="5"/>
      <c r="PEK223" s="5"/>
      <c r="PEL223" s="5"/>
      <c r="PEM223" s="5">
        <v>220</v>
      </c>
      <c r="PEN223" s="2"/>
      <c r="PEO223" s="2">
        <v>15</v>
      </c>
      <c r="PEP223" s="5"/>
      <c r="PEQ223" s="5"/>
      <c r="PER223" s="5"/>
      <c r="PES223" s="5"/>
      <c r="PET223" s="5"/>
      <c r="PEU223" s="5">
        <v>220</v>
      </c>
      <c r="PEV223" s="2"/>
      <c r="PEW223" s="2">
        <v>15</v>
      </c>
      <c r="PEX223" s="5"/>
      <c r="PEY223" s="5"/>
      <c r="PEZ223" s="5"/>
      <c r="PFA223" s="5"/>
      <c r="PFB223" s="5"/>
      <c r="PFC223" s="5">
        <v>220</v>
      </c>
      <c r="PFD223" s="2"/>
      <c r="PFE223" s="2">
        <v>15</v>
      </c>
      <c r="PFF223" s="5"/>
      <c r="PFG223" s="5"/>
      <c r="PFH223" s="5"/>
      <c r="PFI223" s="5"/>
      <c r="PFJ223" s="5"/>
      <c r="PFK223" s="5">
        <v>220</v>
      </c>
      <c r="PFL223" s="2"/>
      <c r="PFM223" s="2">
        <v>15</v>
      </c>
      <c r="PFN223" s="5"/>
      <c r="PFO223" s="5"/>
      <c r="PFP223" s="5"/>
      <c r="PFQ223" s="5"/>
      <c r="PFR223" s="5"/>
      <c r="PFS223" s="5">
        <v>220</v>
      </c>
      <c r="PFT223" s="2"/>
      <c r="PFU223" s="2">
        <v>15</v>
      </c>
      <c r="PFV223" s="5"/>
      <c r="PFW223" s="5"/>
      <c r="PFX223" s="5"/>
      <c r="PFY223" s="5"/>
      <c r="PFZ223" s="5"/>
      <c r="PGA223" s="5">
        <v>220</v>
      </c>
      <c r="PGB223" s="2"/>
      <c r="PGC223" s="2">
        <v>15</v>
      </c>
      <c r="PGD223" s="5"/>
      <c r="PGE223" s="5"/>
      <c r="PGF223" s="5"/>
      <c r="PGG223" s="5"/>
      <c r="PGH223" s="5"/>
      <c r="PGI223" s="5">
        <v>220</v>
      </c>
      <c r="PGJ223" s="2"/>
      <c r="PGK223" s="2">
        <v>15</v>
      </c>
      <c r="PGL223" s="5"/>
      <c r="PGM223" s="5"/>
      <c r="PGN223" s="5"/>
      <c r="PGO223" s="5"/>
      <c r="PGP223" s="5"/>
      <c r="PGQ223" s="5">
        <v>220</v>
      </c>
      <c r="PGR223" s="2"/>
      <c r="PGS223" s="2">
        <v>15</v>
      </c>
      <c r="PGT223" s="5"/>
      <c r="PGU223" s="5"/>
      <c r="PGV223" s="5"/>
      <c r="PGW223" s="5"/>
      <c r="PGX223" s="5"/>
      <c r="PGY223" s="5">
        <v>220</v>
      </c>
      <c r="PGZ223" s="2"/>
      <c r="PHA223" s="2">
        <v>15</v>
      </c>
      <c r="PHB223" s="5"/>
      <c r="PHC223" s="5"/>
      <c r="PHD223" s="5"/>
      <c r="PHE223" s="5"/>
      <c r="PHF223" s="5"/>
      <c r="PHG223" s="5">
        <v>220</v>
      </c>
      <c r="PHH223" s="2"/>
      <c r="PHI223" s="2">
        <v>15</v>
      </c>
      <c r="PHJ223" s="5"/>
      <c r="PHK223" s="5"/>
      <c r="PHL223" s="5"/>
      <c r="PHM223" s="5"/>
      <c r="PHN223" s="5"/>
      <c r="PHO223" s="5">
        <v>220</v>
      </c>
      <c r="PHP223" s="2"/>
      <c r="PHQ223" s="2">
        <v>15</v>
      </c>
      <c r="PHR223" s="5"/>
      <c r="PHS223" s="5"/>
      <c r="PHT223" s="5"/>
      <c r="PHU223" s="5"/>
      <c r="PHV223" s="5"/>
      <c r="PHW223" s="5">
        <v>220</v>
      </c>
      <c r="PHX223" s="2"/>
      <c r="PHY223" s="2">
        <v>15</v>
      </c>
      <c r="PHZ223" s="5"/>
      <c r="PIA223" s="5"/>
      <c r="PIB223" s="5"/>
      <c r="PIC223" s="5"/>
      <c r="PID223" s="5"/>
      <c r="PIE223" s="5">
        <v>220</v>
      </c>
      <c r="PIF223" s="2"/>
      <c r="PIG223" s="2">
        <v>15</v>
      </c>
      <c r="PIH223" s="5"/>
      <c r="PII223" s="5"/>
      <c r="PIJ223" s="5"/>
      <c r="PIK223" s="5"/>
      <c r="PIL223" s="5"/>
      <c r="PIM223" s="5">
        <v>220</v>
      </c>
      <c r="PIN223" s="2"/>
      <c r="PIO223" s="2">
        <v>15</v>
      </c>
      <c r="PIP223" s="5"/>
      <c r="PIQ223" s="5"/>
      <c r="PIR223" s="5"/>
      <c r="PIS223" s="5"/>
      <c r="PIT223" s="5"/>
      <c r="PIU223" s="5">
        <v>220</v>
      </c>
      <c r="PIV223" s="2"/>
      <c r="PIW223" s="2">
        <v>15</v>
      </c>
      <c r="PIX223" s="5"/>
      <c r="PIY223" s="5"/>
      <c r="PIZ223" s="5"/>
      <c r="PJA223" s="5"/>
      <c r="PJB223" s="5"/>
      <c r="PJC223" s="5">
        <v>220</v>
      </c>
      <c r="PJD223" s="2"/>
      <c r="PJE223" s="2">
        <v>15</v>
      </c>
      <c r="PJF223" s="5"/>
      <c r="PJG223" s="5"/>
      <c r="PJH223" s="5"/>
      <c r="PJI223" s="5"/>
      <c r="PJJ223" s="5"/>
      <c r="PJK223" s="5">
        <v>220</v>
      </c>
      <c r="PJL223" s="2"/>
      <c r="PJM223" s="2">
        <v>15</v>
      </c>
      <c r="PJN223" s="5"/>
      <c r="PJO223" s="5"/>
      <c r="PJP223" s="5"/>
      <c r="PJQ223" s="5"/>
      <c r="PJR223" s="5"/>
      <c r="PJS223" s="5">
        <v>220</v>
      </c>
      <c r="PJT223" s="2"/>
      <c r="PJU223" s="2">
        <v>15</v>
      </c>
      <c r="PJV223" s="5"/>
      <c r="PJW223" s="5"/>
      <c r="PJX223" s="5"/>
      <c r="PJY223" s="5"/>
      <c r="PJZ223" s="5"/>
      <c r="PKA223" s="5">
        <v>220</v>
      </c>
      <c r="PKB223" s="2"/>
      <c r="PKC223" s="2">
        <v>15</v>
      </c>
      <c r="PKD223" s="5"/>
      <c r="PKE223" s="5"/>
      <c r="PKF223" s="5"/>
      <c r="PKG223" s="5"/>
      <c r="PKH223" s="5"/>
      <c r="PKI223" s="5">
        <v>220</v>
      </c>
      <c r="PKJ223" s="2"/>
      <c r="PKK223" s="2">
        <v>15</v>
      </c>
      <c r="PKL223" s="5"/>
      <c r="PKM223" s="5"/>
      <c r="PKN223" s="5"/>
      <c r="PKO223" s="5"/>
      <c r="PKP223" s="5"/>
      <c r="PKQ223" s="5">
        <v>220</v>
      </c>
      <c r="PKR223" s="2"/>
      <c r="PKS223" s="2">
        <v>15</v>
      </c>
      <c r="PKT223" s="5"/>
      <c r="PKU223" s="5"/>
      <c r="PKV223" s="5"/>
      <c r="PKW223" s="5"/>
      <c r="PKX223" s="5"/>
      <c r="PKY223" s="5">
        <v>220</v>
      </c>
      <c r="PKZ223" s="2"/>
      <c r="PLA223" s="2">
        <v>15</v>
      </c>
      <c r="PLB223" s="5"/>
      <c r="PLC223" s="5"/>
      <c r="PLD223" s="5"/>
      <c r="PLE223" s="5"/>
      <c r="PLF223" s="5"/>
      <c r="PLG223" s="5">
        <v>220</v>
      </c>
      <c r="PLH223" s="2"/>
      <c r="PLI223" s="2">
        <v>15</v>
      </c>
      <c r="PLJ223" s="5"/>
      <c r="PLK223" s="5"/>
      <c r="PLL223" s="5"/>
      <c r="PLM223" s="5"/>
      <c r="PLN223" s="5"/>
      <c r="PLO223" s="5">
        <v>220</v>
      </c>
      <c r="PLP223" s="2"/>
      <c r="PLQ223" s="2">
        <v>15</v>
      </c>
      <c r="PLR223" s="5"/>
      <c r="PLS223" s="5"/>
      <c r="PLT223" s="5"/>
      <c r="PLU223" s="5"/>
      <c r="PLV223" s="5"/>
      <c r="PLW223" s="5">
        <v>220</v>
      </c>
      <c r="PLX223" s="2"/>
      <c r="PLY223" s="2">
        <v>15</v>
      </c>
      <c r="PLZ223" s="5"/>
      <c r="PMA223" s="5"/>
      <c r="PMB223" s="5"/>
      <c r="PMC223" s="5"/>
      <c r="PMD223" s="5"/>
      <c r="PME223" s="5">
        <v>220</v>
      </c>
      <c r="PMF223" s="2"/>
      <c r="PMG223" s="2">
        <v>15</v>
      </c>
      <c r="PMH223" s="5"/>
      <c r="PMI223" s="5"/>
      <c r="PMJ223" s="5"/>
      <c r="PMK223" s="5"/>
      <c r="PML223" s="5"/>
      <c r="PMM223" s="5">
        <v>220</v>
      </c>
      <c r="PMN223" s="2"/>
      <c r="PMO223" s="2">
        <v>15</v>
      </c>
      <c r="PMP223" s="5"/>
      <c r="PMQ223" s="5"/>
      <c r="PMR223" s="5"/>
      <c r="PMS223" s="5"/>
      <c r="PMT223" s="5"/>
      <c r="PMU223" s="5">
        <v>220</v>
      </c>
      <c r="PMV223" s="2"/>
      <c r="PMW223" s="2">
        <v>15</v>
      </c>
      <c r="PMX223" s="5"/>
      <c r="PMY223" s="5"/>
      <c r="PMZ223" s="5"/>
      <c r="PNA223" s="5"/>
      <c r="PNB223" s="5"/>
      <c r="PNC223" s="5">
        <v>220</v>
      </c>
      <c r="PND223" s="2"/>
      <c r="PNE223" s="2">
        <v>15</v>
      </c>
      <c r="PNF223" s="5"/>
      <c r="PNG223" s="5"/>
      <c r="PNH223" s="5"/>
      <c r="PNI223" s="5"/>
      <c r="PNJ223" s="5"/>
      <c r="PNK223" s="5">
        <v>220</v>
      </c>
      <c r="PNL223" s="2"/>
      <c r="PNM223" s="2">
        <v>15</v>
      </c>
      <c r="PNN223" s="5"/>
      <c r="PNO223" s="5"/>
      <c r="PNP223" s="5"/>
      <c r="PNQ223" s="5"/>
      <c r="PNR223" s="5"/>
      <c r="PNS223" s="5">
        <v>220</v>
      </c>
      <c r="PNT223" s="2"/>
      <c r="PNU223" s="2">
        <v>15</v>
      </c>
      <c r="PNV223" s="5"/>
      <c r="PNW223" s="5"/>
      <c r="PNX223" s="5"/>
      <c r="PNY223" s="5"/>
      <c r="PNZ223" s="5"/>
      <c r="POA223" s="5">
        <v>220</v>
      </c>
      <c r="POB223" s="2"/>
      <c r="POC223" s="2">
        <v>15</v>
      </c>
      <c r="POD223" s="5"/>
      <c r="POE223" s="5"/>
      <c r="POF223" s="5"/>
      <c r="POG223" s="5"/>
      <c r="POH223" s="5"/>
      <c r="POI223" s="5">
        <v>220</v>
      </c>
      <c r="POJ223" s="2"/>
      <c r="POK223" s="2">
        <v>15</v>
      </c>
      <c r="POL223" s="5"/>
      <c r="POM223" s="5"/>
      <c r="PON223" s="5"/>
      <c r="POO223" s="5"/>
      <c r="POP223" s="5"/>
      <c r="POQ223" s="5">
        <v>220</v>
      </c>
      <c r="POR223" s="2"/>
      <c r="POS223" s="2">
        <v>15</v>
      </c>
      <c r="POT223" s="5"/>
      <c r="POU223" s="5"/>
      <c r="POV223" s="5"/>
      <c r="POW223" s="5"/>
      <c r="POX223" s="5"/>
      <c r="POY223" s="5">
        <v>220</v>
      </c>
      <c r="POZ223" s="2"/>
      <c r="PPA223" s="2">
        <v>15</v>
      </c>
      <c r="PPB223" s="5"/>
      <c r="PPC223" s="5"/>
      <c r="PPD223" s="5"/>
      <c r="PPE223" s="5"/>
      <c r="PPF223" s="5"/>
      <c r="PPG223" s="5">
        <v>220</v>
      </c>
      <c r="PPH223" s="2"/>
      <c r="PPI223" s="2">
        <v>15</v>
      </c>
      <c r="PPJ223" s="5"/>
      <c r="PPK223" s="5"/>
      <c r="PPL223" s="5"/>
      <c r="PPM223" s="5"/>
      <c r="PPN223" s="5"/>
      <c r="PPO223" s="5">
        <v>220</v>
      </c>
      <c r="PPP223" s="2"/>
      <c r="PPQ223" s="2">
        <v>15</v>
      </c>
      <c r="PPR223" s="5"/>
      <c r="PPS223" s="5"/>
      <c r="PPT223" s="5"/>
      <c r="PPU223" s="5"/>
      <c r="PPV223" s="5"/>
      <c r="PPW223" s="5">
        <v>220</v>
      </c>
      <c r="PPX223" s="2"/>
      <c r="PPY223" s="2">
        <v>15</v>
      </c>
      <c r="PPZ223" s="5"/>
      <c r="PQA223" s="5"/>
      <c r="PQB223" s="5"/>
      <c r="PQC223" s="5"/>
      <c r="PQD223" s="5"/>
      <c r="PQE223" s="5">
        <v>220</v>
      </c>
      <c r="PQF223" s="2"/>
      <c r="PQG223" s="2">
        <v>15</v>
      </c>
      <c r="PQH223" s="5"/>
      <c r="PQI223" s="5"/>
      <c r="PQJ223" s="5"/>
      <c r="PQK223" s="5"/>
      <c r="PQL223" s="5"/>
      <c r="PQM223" s="5">
        <v>220</v>
      </c>
      <c r="PQN223" s="2"/>
      <c r="PQO223" s="2">
        <v>15</v>
      </c>
      <c r="PQP223" s="5"/>
      <c r="PQQ223" s="5"/>
      <c r="PQR223" s="5"/>
      <c r="PQS223" s="5"/>
      <c r="PQT223" s="5"/>
      <c r="PQU223" s="5">
        <v>220</v>
      </c>
      <c r="PQV223" s="2"/>
      <c r="PQW223" s="2">
        <v>15</v>
      </c>
      <c r="PQX223" s="5"/>
      <c r="PQY223" s="5"/>
      <c r="PQZ223" s="5"/>
      <c r="PRA223" s="5"/>
      <c r="PRB223" s="5"/>
      <c r="PRC223" s="5">
        <v>220</v>
      </c>
      <c r="PRD223" s="2"/>
      <c r="PRE223" s="2">
        <v>15</v>
      </c>
      <c r="PRF223" s="5"/>
      <c r="PRG223" s="5"/>
      <c r="PRH223" s="5"/>
      <c r="PRI223" s="5"/>
      <c r="PRJ223" s="5"/>
      <c r="PRK223" s="5">
        <v>220</v>
      </c>
      <c r="PRL223" s="2"/>
      <c r="PRM223" s="2">
        <v>15</v>
      </c>
      <c r="PRN223" s="5"/>
      <c r="PRO223" s="5"/>
      <c r="PRP223" s="5"/>
      <c r="PRQ223" s="5"/>
      <c r="PRR223" s="5"/>
      <c r="PRS223" s="5">
        <v>220</v>
      </c>
      <c r="PRT223" s="2"/>
      <c r="PRU223" s="2">
        <v>15</v>
      </c>
      <c r="PRV223" s="5"/>
      <c r="PRW223" s="5"/>
      <c r="PRX223" s="5"/>
      <c r="PRY223" s="5"/>
      <c r="PRZ223" s="5"/>
      <c r="PSA223" s="5">
        <v>220</v>
      </c>
      <c r="PSB223" s="2"/>
      <c r="PSC223" s="2">
        <v>15</v>
      </c>
      <c r="PSD223" s="5"/>
      <c r="PSE223" s="5"/>
      <c r="PSF223" s="5"/>
      <c r="PSG223" s="5"/>
      <c r="PSH223" s="5"/>
      <c r="PSI223" s="5">
        <v>220</v>
      </c>
      <c r="PSJ223" s="2"/>
      <c r="PSK223" s="2">
        <v>15</v>
      </c>
      <c r="PSL223" s="5"/>
      <c r="PSM223" s="5"/>
      <c r="PSN223" s="5"/>
      <c r="PSO223" s="5"/>
      <c r="PSP223" s="5"/>
      <c r="PSQ223" s="5">
        <v>220</v>
      </c>
      <c r="PSR223" s="2"/>
      <c r="PSS223" s="2">
        <v>15</v>
      </c>
      <c r="PST223" s="5"/>
      <c r="PSU223" s="5"/>
      <c r="PSV223" s="5"/>
      <c r="PSW223" s="5"/>
      <c r="PSX223" s="5"/>
      <c r="PSY223" s="5">
        <v>220</v>
      </c>
      <c r="PSZ223" s="2"/>
      <c r="PTA223" s="2">
        <v>15</v>
      </c>
      <c r="PTB223" s="5"/>
      <c r="PTC223" s="5"/>
      <c r="PTD223" s="5"/>
      <c r="PTE223" s="5"/>
      <c r="PTF223" s="5"/>
      <c r="PTG223" s="5">
        <v>220</v>
      </c>
      <c r="PTH223" s="2"/>
      <c r="PTI223" s="2">
        <v>15</v>
      </c>
      <c r="PTJ223" s="5"/>
      <c r="PTK223" s="5"/>
      <c r="PTL223" s="5"/>
      <c r="PTM223" s="5"/>
      <c r="PTN223" s="5"/>
      <c r="PTO223" s="5">
        <v>220</v>
      </c>
      <c r="PTP223" s="2"/>
      <c r="PTQ223" s="2">
        <v>15</v>
      </c>
      <c r="PTR223" s="5"/>
      <c r="PTS223" s="5"/>
      <c r="PTT223" s="5"/>
      <c r="PTU223" s="5"/>
      <c r="PTV223" s="5"/>
      <c r="PTW223" s="5">
        <v>220</v>
      </c>
      <c r="PTX223" s="2"/>
      <c r="PTY223" s="2">
        <v>15</v>
      </c>
      <c r="PTZ223" s="5"/>
      <c r="PUA223" s="5"/>
      <c r="PUB223" s="5"/>
      <c r="PUC223" s="5"/>
      <c r="PUD223" s="5"/>
      <c r="PUE223" s="5">
        <v>220</v>
      </c>
      <c r="PUF223" s="2"/>
      <c r="PUG223" s="2">
        <v>15</v>
      </c>
      <c r="PUH223" s="5"/>
      <c r="PUI223" s="5"/>
      <c r="PUJ223" s="5"/>
      <c r="PUK223" s="5"/>
      <c r="PUL223" s="5"/>
      <c r="PUM223" s="5">
        <v>220</v>
      </c>
      <c r="PUN223" s="2"/>
      <c r="PUO223" s="2">
        <v>15</v>
      </c>
      <c r="PUP223" s="5"/>
      <c r="PUQ223" s="5"/>
      <c r="PUR223" s="5"/>
      <c r="PUS223" s="5"/>
      <c r="PUT223" s="5"/>
      <c r="PUU223" s="5">
        <v>220</v>
      </c>
      <c r="PUV223" s="2"/>
      <c r="PUW223" s="2">
        <v>15</v>
      </c>
      <c r="PUX223" s="5"/>
      <c r="PUY223" s="5"/>
      <c r="PUZ223" s="5"/>
      <c r="PVA223" s="5"/>
      <c r="PVB223" s="5"/>
      <c r="PVC223" s="5">
        <v>220</v>
      </c>
      <c r="PVD223" s="2"/>
      <c r="PVE223" s="2">
        <v>15</v>
      </c>
      <c r="PVF223" s="5"/>
      <c r="PVG223" s="5"/>
      <c r="PVH223" s="5"/>
      <c r="PVI223" s="5"/>
      <c r="PVJ223" s="5"/>
      <c r="PVK223" s="5">
        <v>220</v>
      </c>
      <c r="PVL223" s="2"/>
      <c r="PVM223" s="2">
        <v>15</v>
      </c>
      <c r="PVN223" s="5"/>
      <c r="PVO223" s="5"/>
      <c r="PVP223" s="5"/>
      <c r="PVQ223" s="5"/>
      <c r="PVR223" s="5"/>
      <c r="PVS223" s="5">
        <v>220</v>
      </c>
      <c r="PVT223" s="2"/>
      <c r="PVU223" s="2">
        <v>15</v>
      </c>
      <c r="PVV223" s="5"/>
      <c r="PVW223" s="5"/>
      <c r="PVX223" s="5"/>
      <c r="PVY223" s="5"/>
      <c r="PVZ223" s="5"/>
      <c r="PWA223" s="5">
        <v>220</v>
      </c>
      <c r="PWB223" s="2"/>
      <c r="PWC223" s="2">
        <v>15</v>
      </c>
      <c r="PWD223" s="5"/>
      <c r="PWE223" s="5"/>
      <c r="PWF223" s="5"/>
      <c r="PWG223" s="5"/>
      <c r="PWH223" s="5"/>
      <c r="PWI223" s="5">
        <v>220</v>
      </c>
      <c r="PWJ223" s="2"/>
      <c r="PWK223" s="2">
        <v>15</v>
      </c>
      <c r="PWL223" s="5"/>
      <c r="PWM223" s="5"/>
      <c r="PWN223" s="5"/>
      <c r="PWO223" s="5"/>
      <c r="PWP223" s="5"/>
      <c r="PWQ223" s="5">
        <v>220</v>
      </c>
      <c r="PWR223" s="2"/>
      <c r="PWS223" s="2">
        <v>15</v>
      </c>
      <c r="PWT223" s="5"/>
      <c r="PWU223" s="5"/>
      <c r="PWV223" s="5"/>
      <c r="PWW223" s="5"/>
      <c r="PWX223" s="5"/>
      <c r="PWY223" s="5">
        <v>220</v>
      </c>
      <c r="PWZ223" s="2"/>
      <c r="PXA223" s="2">
        <v>15</v>
      </c>
      <c r="PXB223" s="5"/>
      <c r="PXC223" s="5"/>
      <c r="PXD223" s="5"/>
      <c r="PXE223" s="5"/>
      <c r="PXF223" s="5"/>
      <c r="PXG223" s="5">
        <v>220</v>
      </c>
      <c r="PXH223" s="2"/>
      <c r="PXI223" s="2">
        <v>15</v>
      </c>
      <c r="PXJ223" s="5"/>
      <c r="PXK223" s="5"/>
      <c r="PXL223" s="5"/>
      <c r="PXM223" s="5"/>
      <c r="PXN223" s="5"/>
      <c r="PXO223" s="5">
        <v>220</v>
      </c>
      <c r="PXP223" s="2"/>
      <c r="PXQ223" s="2">
        <v>15</v>
      </c>
      <c r="PXR223" s="5"/>
      <c r="PXS223" s="5"/>
      <c r="PXT223" s="5"/>
      <c r="PXU223" s="5"/>
      <c r="PXV223" s="5"/>
      <c r="PXW223" s="5">
        <v>220</v>
      </c>
      <c r="PXX223" s="2"/>
      <c r="PXY223" s="2">
        <v>15</v>
      </c>
      <c r="PXZ223" s="5"/>
      <c r="PYA223" s="5"/>
      <c r="PYB223" s="5"/>
      <c r="PYC223" s="5"/>
      <c r="PYD223" s="5"/>
      <c r="PYE223" s="5">
        <v>220</v>
      </c>
      <c r="PYF223" s="2"/>
      <c r="PYG223" s="2">
        <v>15</v>
      </c>
      <c r="PYH223" s="5"/>
      <c r="PYI223" s="5"/>
      <c r="PYJ223" s="5"/>
      <c r="PYK223" s="5"/>
      <c r="PYL223" s="5"/>
      <c r="PYM223" s="5">
        <v>220</v>
      </c>
      <c r="PYN223" s="2"/>
      <c r="PYO223" s="2">
        <v>15</v>
      </c>
      <c r="PYP223" s="5"/>
      <c r="PYQ223" s="5"/>
      <c r="PYR223" s="5"/>
      <c r="PYS223" s="5"/>
      <c r="PYT223" s="5"/>
      <c r="PYU223" s="5">
        <v>220</v>
      </c>
      <c r="PYV223" s="2"/>
      <c r="PYW223" s="2">
        <v>15</v>
      </c>
      <c r="PYX223" s="5"/>
      <c r="PYY223" s="5"/>
      <c r="PYZ223" s="5"/>
      <c r="PZA223" s="5"/>
      <c r="PZB223" s="5"/>
      <c r="PZC223" s="5">
        <v>220</v>
      </c>
      <c r="PZD223" s="2"/>
      <c r="PZE223" s="2">
        <v>15</v>
      </c>
      <c r="PZF223" s="5"/>
      <c r="PZG223" s="5"/>
      <c r="PZH223" s="5"/>
      <c r="PZI223" s="5"/>
      <c r="PZJ223" s="5"/>
      <c r="PZK223" s="5">
        <v>220</v>
      </c>
      <c r="PZL223" s="2"/>
      <c r="PZM223" s="2">
        <v>15</v>
      </c>
      <c r="PZN223" s="5"/>
      <c r="PZO223" s="5"/>
      <c r="PZP223" s="5"/>
      <c r="PZQ223" s="5"/>
      <c r="PZR223" s="5"/>
      <c r="PZS223" s="5">
        <v>220</v>
      </c>
      <c r="PZT223" s="2"/>
      <c r="PZU223" s="2">
        <v>15</v>
      </c>
      <c r="PZV223" s="5"/>
      <c r="PZW223" s="5"/>
      <c r="PZX223" s="5"/>
      <c r="PZY223" s="5"/>
      <c r="PZZ223" s="5"/>
      <c r="QAA223" s="5">
        <v>220</v>
      </c>
      <c r="QAB223" s="2"/>
      <c r="QAC223" s="2">
        <v>15</v>
      </c>
      <c r="QAD223" s="5"/>
      <c r="QAE223" s="5"/>
      <c r="QAF223" s="5"/>
      <c r="QAG223" s="5"/>
      <c r="QAH223" s="5"/>
      <c r="QAI223" s="5">
        <v>220</v>
      </c>
      <c r="QAJ223" s="2"/>
      <c r="QAK223" s="2">
        <v>15</v>
      </c>
      <c r="QAL223" s="5"/>
      <c r="QAM223" s="5"/>
      <c r="QAN223" s="5"/>
      <c r="QAO223" s="5"/>
      <c r="QAP223" s="5"/>
      <c r="QAQ223" s="5">
        <v>220</v>
      </c>
      <c r="QAR223" s="2"/>
      <c r="QAS223" s="2">
        <v>15</v>
      </c>
      <c r="QAT223" s="5"/>
      <c r="QAU223" s="5"/>
      <c r="QAV223" s="5"/>
      <c r="QAW223" s="5"/>
      <c r="QAX223" s="5"/>
      <c r="QAY223" s="5">
        <v>220</v>
      </c>
      <c r="QAZ223" s="2"/>
      <c r="QBA223" s="2">
        <v>15</v>
      </c>
      <c r="QBB223" s="5"/>
      <c r="QBC223" s="5"/>
      <c r="QBD223" s="5"/>
      <c r="QBE223" s="5"/>
      <c r="QBF223" s="5"/>
      <c r="QBG223" s="5">
        <v>220</v>
      </c>
      <c r="QBH223" s="2"/>
      <c r="QBI223" s="2">
        <v>15</v>
      </c>
      <c r="QBJ223" s="5"/>
      <c r="QBK223" s="5"/>
      <c r="QBL223" s="5"/>
      <c r="QBM223" s="5"/>
      <c r="QBN223" s="5"/>
      <c r="QBO223" s="5">
        <v>220</v>
      </c>
      <c r="QBP223" s="2"/>
      <c r="QBQ223" s="2">
        <v>15</v>
      </c>
      <c r="QBR223" s="5"/>
      <c r="QBS223" s="5"/>
      <c r="QBT223" s="5"/>
      <c r="QBU223" s="5"/>
      <c r="QBV223" s="5"/>
      <c r="QBW223" s="5">
        <v>220</v>
      </c>
      <c r="QBX223" s="2"/>
      <c r="QBY223" s="2">
        <v>15</v>
      </c>
      <c r="QBZ223" s="5"/>
      <c r="QCA223" s="5"/>
      <c r="QCB223" s="5"/>
      <c r="QCC223" s="5"/>
      <c r="QCD223" s="5"/>
      <c r="QCE223" s="5">
        <v>220</v>
      </c>
      <c r="QCF223" s="2"/>
      <c r="QCG223" s="2">
        <v>15</v>
      </c>
      <c r="QCH223" s="5"/>
      <c r="QCI223" s="5"/>
      <c r="QCJ223" s="5"/>
      <c r="QCK223" s="5"/>
      <c r="QCL223" s="5"/>
      <c r="QCM223" s="5">
        <v>220</v>
      </c>
      <c r="QCN223" s="2"/>
      <c r="QCO223" s="2">
        <v>15</v>
      </c>
      <c r="QCP223" s="5"/>
      <c r="QCQ223" s="5"/>
      <c r="QCR223" s="5"/>
      <c r="QCS223" s="5"/>
      <c r="QCT223" s="5"/>
      <c r="QCU223" s="5">
        <v>220</v>
      </c>
      <c r="QCV223" s="2"/>
      <c r="QCW223" s="2">
        <v>15</v>
      </c>
      <c r="QCX223" s="5"/>
      <c r="QCY223" s="5"/>
      <c r="QCZ223" s="5"/>
      <c r="QDA223" s="5"/>
      <c r="QDB223" s="5"/>
      <c r="QDC223" s="5">
        <v>220</v>
      </c>
      <c r="QDD223" s="2"/>
      <c r="QDE223" s="2">
        <v>15</v>
      </c>
      <c r="QDF223" s="5"/>
      <c r="QDG223" s="5"/>
      <c r="QDH223" s="5"/>
      <c r="QDI223" s="5"/>
      <c r="QDJ223" s="5"/>
      <c r="QDK223" s="5">
        <v>220</v>
      </c>
      <c r="QDL223" s="2"/>
      <c r="QDM223" s="2">
        <v>15</v>
      </c>
      <c r="QDN223" s="5"/>
      <c r="QDO223" s="5"/>
      <c r="QDP223" s="5"/>
      <c r="QDQ223" s="5"/>
      <c r="QDR223" s="5"/>
      <c r="QDS223" s="5">
        <v>220</v>
      </c>
      <c r="QDT223" s="2"/>
      <c r="QDU223" s="2">
        <v>15</v>
      </c>
      <c r="QDV223" s="5"/>
      <c r="QDW223" s="5"/>
      <c r="QDX223" s="5"/>
      <c r="QDY223" s="5"/>
      <c r="QDZ223" s="5"/>
      <c r="QEA223" s="5">
        <v>220</v>
      </c>
      <c r="QEB223" s="2"/>
      <c r="QEC223" s="2">
        <v>15</v>
      </c>
      <c r="QED223" s="5"/>
      <c r="QEE223" s="5"/>
      <c r="QEF223" s="5"/>
      <c r="QEG223" s="5"/>
      <c r="QEH223" s="5"/>
      <c r="QEI223" s="5">
        <v>220</v>
      </c>
      <c r="QEJ223" s="2"/>
      <c r="QEK223" s="2">
        <v>15</v>
      </c>
      <c r="QEL223" s="5"/>
      <c r="QEM223" s="5"/>
      <c r="QEN223" s="5"/>
      <c r="QEO223" s="5"/>
      <c r="QEP223" s="5"/>
      <c r="QEQ223" s="5">
        <v>220</v>
      </c>
      <c r="QER223" s="2"/>
      <c r="QES223" s="2">
        <v>15</v>
      </c>
      <c r="QET223" s="5"/>
      <c r="QEU223" s="5"/>
      <c r="QEV223" s="5"/>
      <c r="QEW223" s="5"/>
      <c r="QEX223" s="5"/>
      <c r="QEY223" s="5">
        <v>220</v>
      </c>
      <c r="QEZ223" s="2"/>
      <c r="QFA223" s="2">
        <v>15</v>
      </c>
      <c r="QFB223" s="5"/>
      <c r="QFC223" s="5"/>
      <c r="QFD223" s="5"/>
      <c r="QFE223" s="5"/>
      <c r="QFF223" s="5"/>
      <c r="QFG223" s="5">
        <v>220</v>
      </c>
      <c r="QFH223" s="2"/>
      <c r="QFI223" s="2">
        <v>15</v>
      </c>
      <c r="QFJ223" s="5"/>
      <c r="QFK223" s="5"/>
      <c r="QFL223" s="5"/>
      <c r="QFM223" s="5"/>
      <c r="QFN223" s="5"/>
      <c r="QFO223" s="5">
        <v>220</v>
      </c>
      <c r="QFP223" s="2"/>
      <c r="QFQ223" s="2">
        <v>15</v>
      </c>
      <c r="QFR223" s="5"/>
      <c r="QFS223" s="5"/>
      <c r="QFT223" s="5"/>
      <c r="QFU223" s="5"/>
      <c r="QFV223" s="5"/>
      <c r="QFW223" s="5">
        <v>220</v>
      </c>
      <c r="QFX223" s="2"/>
      <c r="QFY223" s="2">
        <v>15</v>
      </c>
      <c r="QFZ223" s="5"/>
      <c r="QGA223" s="5"/>
      <c r="QGB223" s="5"/>
      <c r="QGC223" s="5"/>
      <c r="QGD223" s="5"/>
      <c r="QGE223" s="5">
        <v>220</v>
      </c>
      <c r="QGF223" s="2"/>
      <c r="QGG223" s="2">
        <v>15</v>
      </c>
      <c r="QGH223" s="5"/>
      <c r="QGI223" s="5"/>
      <c r="QGJ223" s="5"/>
      <c r="QGK223" s="5"/>
      <c r="QGL223" s="5"/>
      <c r="QGM223" s="5">
        <v>220</v>
      </c>
      <c r="QGN223" s="2"/>
      <c r="QGO223" s="2">
        <v>15</v>
      </c>
      <c r="QGP223" s="5"/>
      <c r="QGQ223" s="5"/>
      <c r="QGR223" s="5"/>
      <c r="QGS223" s="5"/>
      <c r="QGT223" s="5"/>
      <c r="QGU223" s="5">
        <v>220</v>
      </c>
      <c r="QGV223" s="2"/>
      <c r="QGW223" s="2">
        <v>15</v>
      </c>
      <c r="QGX223" s="5"/>
      <c r="QGY223" s="5"/>
      <c r="QGZ223" s="5"/>
      <c r="QHA223" s="5"/>
      <c r="QHB223" s="5"/>
      <c r="QHC223" s="5">
        <v>220</v>
      </c>
      <c r="QHD223" s="2"/>
      <c r="QHE223" s="2">
        <v>15</v>
      </c>
      <c r="QHF223" s="5"/>
      <c r="QHG223" s="5"/>
      <c r="QHH223" s="5"/>
      <c r="QHI223" s="5"/>
      <c r="QHJ223" s="5"/>
      <c r="QHK223" s="5">
        <v>220</v>
      </c>
      <c r="QHL223" s="2"/>
      <c r="QHM223" s="2">
        <v>15</v>
      </c>
      <c r="QHN223" s="5"/>
      <c r="QHO223" s="5"/>
      <c r="QHP223" s="5"/>
      <c r="QHQ223" s="5"/>
      <c r="QHR223" s="5"/>
      <c r="QHS223" s="5">
        <v>220</v>
      </c>
      <c r="QHT223" s="2"/>
      <c r="QHU223" s="2">
        <v>15</v>
      </c>
      <c r="QHV223" s="5"/>
      <c r="QHW223" s="5"/>
      <c r="QHX223" s="5"/>
      <c r="QHY223" s="5"/>
      <c r="QHZ223" s="5"/>
      <c r="QIA223" s="5">
        <v>220</v>
      </c>
      <c r="QIB223" s="2"/>
      <c r="QIC223" s="2">
        <v>15</v>
      </c>
      <c r="QID223" s="5"/>
      <c r="QIE223" s="5"/>
      <c r="QIF223" s="5"/>
      <c r="QIG223" s="5"/>
      <c r="QIH223" s="5"/>
      <c r="QII223" s="5">
        <v>220</v>
      </c>
      <c r="QIJ223" s="2"/>
      <c r="QIK223" s="2">
        <v>15</v>
      </c>
      <c r="QIL223" s="5"/>
      <c r="QIM223" s="5"/>
      <c r="QIN223" s="5"/>
      <c r="QIO223" s="5"/>
      <c r="QIP223" s="5"/>
      <c r="QIQ223" s="5">
        <v>220</v>
      </c>
      <c r="QIR223" s="2"/>
      <c r="QIS223" s="2">
        <v>15</v>
      </c>
      <c r="QIT223" s="5"/>
      <c r="QIU223" s="5"/>
      <c r="QIV223" s="5"/>
      <c r="QIW223" s="5"/>
      <c r="QIX223" s="5"/>
      <c r="QIY223" s="5">
        <v>220</v>
      </c>
      <c r="QIZ223" s="2"/>
      <c r="QJA223" s="2">
        <v>15</v>
      </c>
      <c r="QJB223" s="5"/>
      <c r="QJC223" s="5"/>
      <c r="QJD223" s="5"/>
      <c r="QJE223" s="5"/>
      <c r="QJF223" s="5"/>
      <c r="QJG223" s="5">
        <v>220</v>
      </c>
      <c r="QJH223" s="2"/>
      <c r="QJI223" s="2">
        <v>15</v>
      </c>
      <c r="QJJ223" s="5"/>
      <c r="QJK223" s="5"/>
      <c r="QJL223" s="5"/>
      <c r="QJM223" s="5"/>
      <c r="QJN223" s="5"/>
      <c r="QJO223" s="5">
        <v>220</v>
      </c>
      <c r="QJP223" s="2"/>
      <c r="QJQ223" s="2">
        <v>15</v>
      </c>
      <c r="QJR223" s="5"/>
      <c r="QJS223" s="5"/>
      <c r="QJT223" s="5"/>
      <c r="QJU223" s="5"/>
      <c r="QJV223" s="5"/>
      <c r="QJW223" s="5">
        <v>220</v>
      </c>
      <c r="QJX223" s="2"/>
      <c r="QJY223" s="2">
        <v>15</v>
      </c>
      <c r="QJZ223" s="5"/>
      <c r="QKA223" s="5"/>
      <c r="QKB223" s="5"/>
      <c r="QKC223" s="5"/>
      <c r="QKD223" s="5"/>
      <c r="QKE223" s="5">
        <v>220</v>
      </c>
      <c r="QKF223" s="2"/>
      <c r="QKG223" s="2">
        <v>15</v>
      </c>
      <c r="QKH223" s="5"/>
      <c r="QKI223" s="5"/>
      <c r="QKJ223" s="5"/>
      <c r="QKK223" s="5"/>
      <c r="QKL223" s="5"/>
      <c r="QKM223" s="5">
        <v>220</v>
      </c>
      <c r="QKN223" s="2"/>
      <c r="QKO223" s="2">
        <v>15</v>
      </c>
      <c r="QKP223" s="5"/>
      <c r="QKQ223" s="5"/>
      <c r="QKR223" s="5"/>
      <c r="QKS223" s="5"/>
      <c r="QKT223" s="5"/>
      <c r="QKU223" s="5">
        <v>220</v>
      </c>
      <c r="QKV223" s="2"/>
      <c r="QKW223" s="2">
        <v>15</v>
      </c>
      <c r="QKX223" s="5"/>
      <c r="QKY223" s="5"/>
      <c r="QKZ223" s="5"/>
      <c r="QLA223" s="5"/>
      <c r="QLB223" s="5"/>
      <c r="QLC223" s="5">
        <v>220</v>
      </c>
      <c r="QLD223" s="2"/>
      <c r="QLE223" s="2">
        <v>15</v>
      </c>
      <c r="QLF223" s="5"/>
      <c r="QLG223" s="5"/>
      <c r="QLH223" s="5"/>
      <c r="QLI223" s="5"/>
      <c r="QLJ223" s="5"/>
      <c r="QLK223" s="5">
        <v>220</v>
      </c>
      <c r="QLL223" s="2"/>
      <c r="QLM223" s="2">
        <v>15</v>
      </c>
      <c r="QLN223" s="5"/>
      <c r="QLO223" s="5"/>
      <c r="QLP223" s="5"/>
      <c r="QLQ223" s="5"/>
      <c r="QLR223" s="5"/>
      <c r="QLS223" s="5">
        <v>220</v>
      </c>
      <c r="QLT223" s="2"/>
      <c r="QLU223" s="2">
        <v>15</v>
      </c>
      <c r="QLV223" s="5"/>
      <c r="QLW223" s="5"/>
      <c r="QLX223" s="5"/>
      <c r="QLY223" s="5"/>
      <c r="QLZ223" s="5"/>
      <c r="QMA223" s="5">
        <v>220</v>
      </c>
      <c r="QMB223" s="2"/>
      <c r="QMC223" s="2">
        <v>15</v>
      </c>
      <c r="QMD223" s="5"/>
      <c r="QME223" s="5"/>
      <c r="QMF223" s="5"/>
      <c r="QMG223" s="5"/>
      <c r="QMH223" s="5"/>
      <c r="QMI223" s="5">
        <v>220</v>
      </c>
      <c r="QMJ223" s="2"/>
      <c r="QMK223" s="2">
        <v>15</v>
      </c>
      <c r="QML223" s="5"/>
      <c r="QMM223" s="5"/>
      <c r="QMN223" s="5"/>
      <c r="QMO223" s="5"/>
      <c r="QMP223" s="5"/>
      <c r="QMQ223" s="5">
        <v>220</v>
      </c>
      <c r="QMR223" s="2"/>
      <c r="QMS223" s="2">
        <v>15</v>
      </c>
      <c r="QMT223" s="5"/>
      <c r="QMU223" s="5"/>
      <c r="QMV223" s="5"/>
      <c r="QMW223" s="5"/>
      <c r="QMX223" s="5"/>
      <c r="QMY223" s="5">
        <v>220</v>
      </c>
      <c r="QMZ223" s="2"/>
      <c r="QNA223" s="2">
        <v>15</v>
      </c>
      <c r="QNB223" s="5"/>
      <c r="QNC223" s="5"/>
      <c r="QND223" s="5"/>
      <c r="QNE223" s="5"/>
      <c r="QNF223" s="5"/>
      <c r="QNG223" s="5">
        <v>220</v>
      </c>
      <c r="QNH223" s="2"/>
      <c r="QNI223" s="2">
        <v>15</v>
      </c>
      <c r="QNJ223" s="5"/>
      <c r="QNK223" s="5"/>
      <c r="QNL223" s="5"/>
      <c r="QNM223" s="5"/>
      <c r="QNN223" s="5"/>
      <c r="QNO223" s="5">
        <v>220</v>
      </c>
      <c r="QNP223" s="2"/>
      <c r="QNQ223" s="2">
        <v>15</v>
      </c>
      <c r="QNR223" s="5"/>
      <c r="QNS223" s="5"/>
      <c r="QNT223" s="5"/>
      <c r="QNU223" s="5"/>
      <c r="QNV223" s="5"/>
      <c r="QNW223" s="5">
        <v>220</v>
      </c>
      <c r="QNX223" s="2"/>
      <c r="QNY223" s="2">
        <v>15</v>
      </c>
      <c r="QNZ223" s="5"/>
      <c r="QOA223" s="5"/>
      <c r="QOB223" s="5"/>
      <c r="QOC223" s="5"/>
      <c r="QOD223" s="5"/>
      <c r="QOE223" s="5">
        <v>220</v>
      </c>
      <c r="QOF223" s="2"/>
      <c r="QOG223" s="2">
        <v>15</v>
      </c>
      <c r="QOH223" s="5"/>
      <c r="QOI223" s="5"/>
      <c r="QOJ223" s="5"/>
      <c r="QOK223" s="5"/>
      <c r="QOL223" s="5"/>
      <c r="QOM223" s="5">
        <v>220</v>
      </c>
      <c r="QON223" s="2"/>
      <c r="QOO223" s="2">
        <v>15</v>
      </c>
      <c r="QOP223" s="5"/>
      <c r="QOQ223" s="5"/>
      <c r="QOR223" s="5"/>
      <c r="QOS223" s="5"/>
      <c r="QOT223" s="5"/>
      <c r="QOU223" s="5">
        <v>220</v>
      </c>
      <c r="QOV223" s="2"/>
      <c r="QOW223" s="2">
        <v>15</v>
      </c>
      <c r="QOX223" s="5"/>
      <c r="QOY223" s="5"/>
      <c r="QOZ223" s="5"/>
      <c r="QPA223" s="5"/>
      <c r="QPB223" s="5"/>
      <c r="QPC223" s="5">
        <v>220</v>
      </c>
      <c r="QPD223" s="2"/>
      <c r="QPE223" s="2">
        <v>15</v>
      </c>
      <c r="QPF223" s="5"/>
      <c r="QPG223" s="5"/>
      <c r="QPH223" s="5"/>
      <c r="QPI223" s="5"/>
      <c r="QPJ223" s="5"/>
      <c r="QPK223" s="5">
        <v>220</v>
      </c>
      <c r="QPL223" s="2"/>
      <c r="QPM223" s="2">
        <v>15</v>
      </c>
      <c r="QPN223" s="5"/>
      <c r="QPO223" s="5"/>
      <c r="QPP223" s="5"/>
      <c r="QPQ223" s="5"/>
      <c r="QPR223" s="5"/>
      <c r="QPS223" s="5">
        <v>220</v>
      </c>
      <c r="QPT223" s="2"/>
      <c r="QPU223" s="2">
        <v>15</v>
      </c>
      <c r="QPV223" s="5"/>
      <c r="QPW223" s="5"/>
      <c r="QPX223" s="5"/>
      <c r="QPY223" s="5"/>
      <c r="QPZ223" s="5"/>
      <c r="QQA223" s="5">
        <v>220</v>
      </c>
      <c r="QQB223" s="2"/>
      <c r="QQC223" s="2">
        <v>15</v>
      </c>
      <c r="QQD223" s="5"/>
      <c r="QQE223" s="5"/>
      <c r="QQF223" s="5"/>
      <c r="QQG223" s="5"/>
      <c r="QQH223" s="5"/>
      <c r="QQI223" s="5">
        <v>220</v>
      </c>
      <c r="QQJ223" s="2"/>
      <c r="QQK223" s="2">
        <v>15</v>
      </c>
      <c r="QQL223" s="5"/>
      <c r="QQM223" s="5"/>
      <c r="QQN223" s="5"/>
      <c r="QQO223" s="5"/>
      <c r="QQP223" s="5"/>
      <c r="QQQ223" s="5">
        <v>220</v>
      </c>
      <c r="QQR223" s="2"/>
      <c r="QQS223" s="2">
        <v>15</v>
      </c>
      <c r="QQT223" s="5"/>
      <c r="QQU223" s="5"/>
      <c r="QQV223" s="5"/>
      <c r="QQW223" s="5"/>
      <c r="QQX223" s="5"/>
      <c r="QQY223" s="5">
        <v>220</v>
      </c>
      <c r="QQZ223" s="2"/>
      <c r="QRA223" s="2">
        <v>15</v>
      </c>
      <c r="QRB223" s="5"/>
      <c r="QRC223" s="5"/>
      <c r="QRD223" s="5"/>
      <c r="QRE223" s="5"/>
      <c r="QRF223" s="5"/>
      <c r="QRG223" s="5">
        <v>220</v>
      </c>
      <c r="QRH223" s="2"/>
      <c r="QRI223" s="2">
        <v>15</v>
      </c>
      <c r="QRJ223" s="5"/>
      <c r="QRK223" s="5"/>
      <c r="QRL223" s="5"/>
      <c r="QRM223" s="5"/>
      <c r="QRN223" s="5"/>
      <c r="QRO223" s="5">
        <v>220</v>
      </c>
      <c r="QRP223" s="2"/>
      <c r="QRQ223" s="2">
        <v>15</v>
      </c>
      <c r="QRR223" s="5"/>
      <c r="QRS223" s="5"/>
      <c r="QRT223" s="5"/>
      <c r="QRU223" s="5"/>
      <c r="QRV223" s="5"/>
      <c r="QRW223" s="5">
        <v>220</v>
      </c>
      <c r="QRX223" s="2"/>
      <c r="QRY223" s="2">
        <v>15</v>
      </c>
      <c r="QRZ223" s="5"/>
      <c r="QSA223" s="5"/>
      <c r="QSB223" s="5"/>
      <c r="QSC223" s="5"/>
      <c r="QSD223" s="5"/>
      <c r="QSE223" s="5">
        <v>220</v>
      </c>
      <c r="QSF223" s="2"/>
      <c r="QSG223" s="2">
        <v>15</v>
      </c>
      <c r="QSH223" s="5"/>
      <c r="QSI223" s="5"/>
      <c r="QSJ223" s="5"/>
      <c r="QSK223" s="5"/>
      <c r="QSL223" s="5"/>
      <c r="QSM223" s="5">
        <v>220</v>
      </c>
      <c r="QSN223" s="2"/>
      <c r="QSO223" s="2">
        <v>15</v>
      </c>
      <c r="QSP223" s="5"/>
      <c r="QSQ223" s="5"/>
      <c r="QSR223" s="5"/>
      <c r="QSS223" s="5"/>
      <c r="QST223" s="5"/>
      <c r="QSU223" s="5">
        <v>220</v>
      </c>
      <c r="QSV223" s="2"/>
      <c r="QSW223" s="2">
        <v>15</v>
      </c>
      <c r="QSX223" s="5"/>
      <c r="QSY223" s="5"/>
      <c r="QSZ223" s="5"/>
      <c r="QTA223" s="5"/>
      <c r="QTB223" s="5"/>
      <c r="QTC223" s="5">
        <v>220</v>
      </c>
      <c r="QTD223" s="2"/>
      <c r="QTE223" s="2">
        <v>15</v>
      </c>
      <c r="QTF223" s="5"/>
      <c r="QTG223" s="5"/>
      <c r="QTH223" s="5"/>
      <c r="QTI223" s="5"/>
      <c r="QTJ223" s="5"/>
      <c r="QTK223" s="5">
        <v>220</v>
      </c>
      <c r="QTL223" s="2"/>
      <c r="QTM223" s="2">
        <v>15</v>
      </c>
      <c r="QTN223" s="5"/>
      <c r="QTO223" s="5"/>
      <c r="QTP223" s="5"/>
      <c r="QTQ223" s="5"/>
      <c r="QTR223" s="5"/>
      <c r="QTS223" s="5">
        <v>220</v>
      </c>
      <c r="QTT223" s="2"/>
      <c r="QTU223" s="2">
        <v>15</v>
      </c>
      <c r="QTV223" s="5"/>
      <c r="QTW223" s="5"/>
      <c r="QTX223" s="5"/>
      <c r="QTY223" s="5"/>
      <c r="QTZ223" s="5"/>
      <c r="QUA223" s="5">
        <v>220</v>
      </c>
      <c r="QUB223" s="2"/>
      <c r="QUC223" s="2">
        <v>15</v>
      </c>
      <c r="QUD223" s="5"/>
      <c r="QUE223" s="5"/>
      <c r="QUF223" s="5"/>
      <c r="QUG223" s="5"/>
      <c r="QUH223" s="5"/>
      <c r="QUI223" s="5">
        <v>220</v>
      </c>
      <c r="QUJ223" s="2"/>
      <c r="QUK223" s="2">
        <v>15</v>
      </c>
      <c r="QUL223" s="5"/>
      <c r="QUM223" s="5"/>
      <c r="QUN223" s="5"/>
      <c r="QUO223" s="5"/>
      <c r="QUP223" s="5"/>
      <c r="QUQ223" s="5">
        <v>220</v>
      </c>
      <c r="QUR223" s="2"/>
      <c r="QUS223" s="2">
        <v>15</v>
      </c>
      <c r="QUT223" s="5"/>
      <c r="QUU223" s="5"/>
      <c r="QUV223" s="5"/>
      <c r="QUW223" s="5"/>
      <c r="QUX223" s="5"/>
      <c r="QUY223" s="5">
        <v>220</v>
      </c>
      <c r="QUZ223" s="2"/>
      <c r="QVA223" s="2">
        <v>15</v>
      </c>
      <c r="QVB223" s="5"/>
      <c r="QVC223" s="5"/>
      <c r="QVD223" s="5"/>
      <c r="QVE223" s="5"/>
      <c r="QVF223" s="5"/>
      <c r="QVG223" s="5">
        <v>220</v>
      </c>
      <c r="QVH223" s="2"/>
      <c r="QVI223" s="2">
        <v>15</v>
      </c>
      <c r="QVJ223" s="5"/>
      <c r="QVK223" s="5"/>
      <c r="QVL223" s="5"/>
      <c r="QVM223" s="5"/>
      <c r="QVN223" s="5"/>
      <c r="QVO223" s="5">
        <v>220</v>
      </c>
      <c r="QVP223" s="2"/>
      <c r="QVQ223" s="2">
        <v>15</v>
      </c>
      <c r="QVR223" s="5"/>
      <c r="QVS223" s="5"/>
      <c r="QVT223" s="5"/>
      <c r="QVU223" s="5"/>
      <c r="QVV223" s="5"/>
      <c r="QVW223" s="5">
        <v>220</v>
      </c>
      <c r="QVX223" s="2"/>
      <c r="QVY223" s="2">
        <v>15</v>
      </c>
      <c r="QVZ223" s="5"/>
      <c r="QWA223" s="5"/>
      <c r="QWB223" s="5"/>
      <c r="QWC223" s="5"/>
      <c r="QWD223" s="5"/>
      <c r="QWE223" s="5">
        <v>220</v>
      </c>
      <c r="QWF223" s="2"/>
      <c r="QWG223" s="2">
        <v>15</v>
      </c>
      <c r="QWH223" s="5"/>
      <c r="QWI223" s="5"/>
      <c r="QWJ223" s="5"/>
      <c r="QWK223" s="5"/>
      <c r="QWL223" s="5"/>
      <c r="QWM223" s="5">
        <v>220</v>
      </c>
      <c r="QWN223" s="2"/>
      <c r="QWO223" s="2">
        <v>15</v>
      </c>
      <c r="QWP223" s="5"/>
      <c r="QWQ223" s="5"/>
      <c r="QWR223" s="5"/>
      <c r="QWS223" s="5"/>
      <c r="QWT223" s="5"/>
      <c r="QWU223" s="5">
        <v>220</v>
      </c>
      <c r="QWV223" s="2"/>
      <c r="QWW223" s="2">
        <v>15</v>
      </c>
      <c r="QWX223" s="5"/>
      <c r="QWY223" s="5"/>
      <c r="QWZ223" s="5"/>
      <c r="QXA223" s="5"/>
      <c r="QXB223" s="5"/>
      <c r="QXC223" s="5">
        <v>220</v>
      </c>
      <c r="QXD223" s="2"/>
      <c r="QXE223" s="2">
        <v>15</v>
      </c>
      <c r="QXF223" s="5"/>
      <c r="QXG223" s="5"/>
      <c r="QXH223" s="5"/>
      <c r="QXI223" s="5"/>
      <c r="QXJ223" s="5"/>
      <c r="QXK223" s="5">
        <v>220</v>
      </c>
      <c r="QXL223" s="2"/>
      <c r="QXM223" s="2">
        <v>15</v>
      </c>
      <c r="QXN223" s="5"/>
      <c r="QXO223" s="5"/>
      <c r="QXP223" s="5"/>
      <c r="QXQ223" s="5"/>
      <c r="QXR223" s="5"/>
      <c r="QXS223" s="5">
        <v>220</v>
      </c>
      <c r="QXT223" s="2"/>
      <c r="QXU223" s="2">
        <v>15</v>
      </c>
      <c r="QXV223" s="5"/>
      <c r="QXW223" s="5"/>
      <c r="QXX223" s="5"/>
      <c r="QXY223" s="5"/>
      <c r="QXZ223" s="5"/>
      <c r="QYA223" s="5">
        <v>220</v>
      </c>
      <c r="QYB223" s="2"/>
      <c r="QYC223" s="2">
        <v>15</v>
      </c>
      <c r="QYD223" s="5"/>
      <c r="QYE223" s="5"/>
      <c r="QYF223" s="5"/>
      <c r="QYG223" s="5"/>
      <c r="QYH223" s="5"/>
      <c r="QYI223" s="5">
        <v>220</v>
      </c>
      <c r="QYJ223" s="2"/>
      <c r="QYK223" s="2">
        <v>15</v>
      </c>
      <c r="QYL223" s="5"/>
      <c r="QYM223" s="5"/>
      <c r="QYN223" s="5"/>
      <c r="QYO223" s="5"/>
      <c r="QYP223" s="5"/>
      <c r="QYQ223" s="5">
        <v>220</v>
      </c>
      <c r="QYR223" s="2"/>
      <c r="QYS223" s="2">
        <v>15</v>
      </c>
      <c r="QYT223" s="5"/>
      <c r="QYU223" s="5"/>
      <c r="QYV223" s="5"/>
      <c r="QYW223" s="5"/>
      <c r="QYX223" s="5"/>
      <c r="QYY223" s="5">
        <v>220</v>
      </c>
      <c r="QYZ223" s="2"/>
      <c r="QZA223" s="2">
        <v>15</v>
      </c>
      <c r="QZB223" s="5"/>
      <c r="QZC223" s="5"/>
      <c r="QZD223" s="5"/>
      <c r="QZE223" s="5"/>
      <c r="QZF223" s="5"/>
      <c r="QZG223" s="5">
        <v>220</v>
      </c>
      <c r="QZH223" s="2"/>
      <c r="QZI223" s="2">
        <v>15</v>
      </c>
      <c r="QZJ223" s="5"/>
      <c r="QZK223" s="5"/>
      <c r="QZL223" s="5"/>
      <c r="QZM223" s="5"/>
      <c r="QZN223" s="5"/>
      <c r="QZO223" s="5">
        <v>220</v>
      </c>
      <c r="QZP223" s="2"/>
      <c r="QZQ223" s="2">
        <v>15</v>
      </c>
      <c r="QZR223" s="5"/>
      <c r="QZS223" s="5"/>
      <c r="QZT223" s="5"/>
      <c r="QZU223" s="5"/>
      <c r="QZV223" s="5"/>
      <c r="QZW223" s="5">
        <v>220</v>
      </c>
      <c r="QZX223" s="2"/>
      <c r="QZY223" s="2">
        <v>15</v>
      </c>
      <c r="QZZ223" s="5"/>
      <c r="RAA223" s="5"/>
      <c r="RAB223" s="5"/>
      <c r="RAC223" s="5"/>
      <c r="RAD223" s="5"/>
      <c r="RAE223" s="5">
        <v>220</v>
      </c>
      <c r="RAF223" s="2"/>
      <c r="RAG223" s="2">
        <v>15</v>
      </c>
      <c r="RAH223" s="5"/>
      <c r="RAI223" s="5"/>
      <c r="RAJ223" s="5"/>
      <c r="RAK223" s="5"/>
      <c r="RAL223" s="5"/>
      <c r="RAM223" s="5">
        <v>220</v>
      </c>
      <c r="RAN223" s="2"/>
      <c r="RAO223" s="2">
        <v>15</v>
      </c>
      <c r="RAP223" s="5"/>
      <c r="RAQ223" s="5"/>
      <c r="RAR223" s="5"/>
      <c r="RAS223" s="5"/>
      <c r="RAT223" s="5"/>
      <c r="RAU223" s="5">
        <v>220</v>
      </c>
      <c r="RAV223" s="2"/>
      <c r="RAW223" s="2">
        <v>15</v>
      </c>
      <c r="RAX223" s="5"/>
      <c r="RAY223" s="5"/>
      <c r="RAZ223" s="5"/>
      <c r="RBA223" s="5"/>
      <c r="RBB223" s="5"/>
      <c r="RBC223" s="5">
        <v>220</v>
      </c>
      <c r="RBD223" s="2"/>
      <c r="RBE223" s="2">
        <v>15</v>
      </c>
      <c r="RBF223" s="5"/>
      <c r="RBG223" s="5"/>
      <c r="RBH223" s="5"/>
      <c r="RBI223" s="5"/>
      <c r="RBJ223" s="5"/>
      <c r="RBK223" s="5">
        <v>220</v>
      </c>
      <c r="RBL223" s="2"/>
      <c r="RBM223" s="2">
        <v>15</v>
      </c>
      <c r="RBN223" s="5"/>
      <c r="RBO223" s="5"/>
      <c r="RBP223" s="5"/>
      <c r="RBQ223" s="5"/>
      <c r="RBR223" s="5"/>
      <c r="RBS223" s="5">
        <v>220</v>
      </c>
      <c r="RBT223" s="2"/>
      <c r="RBU223" s="2">
        <v>15</v>
      </c>
      <c r="RBV223" s="5"/>
      <c r="RBW223" s="5"/>
      <c r="RBX223" s="5"/>
      <c r="RBY223" s="5"/>
      <c r="RBZ223" s="5"/>
      <c r="RCA223" s="5">
        <v>220</v>
      </c>
      <c r="RCB223" s="2"/>
      <c r="RCC223" s="2">
        <v>15</v>
      </c>
      <c r="RCD223" s="5"/>
      <c r="RCE223" s="5"/>
      <c r="RCF223" s="5"/>
      <c r="RCG223" s="5"/>
      <c r="RCH223" s="5"/>
      <c r="RCI223" s="5">
        <v>220</v>
      </c>
      <c r="RCJ223" s="2"/>
      <c r="RCK223" s="2">
        <v>15</v>
      </c>
      <c r="RCL223" s="5"/>
      <c r="RCM223" s="5"/>
      <c r="RCN223" s="5"/>
      <c r="RCO223" s="5"/>
      <c r="RCP223" s="5"/>
      <c r="RCQ223" s="5">
        <v>220</v>
      </c>
      <c r="RCR223" s="2"/>
      <c r="RCS223" s="2">
        <v>15</v>
      </c>
      <c r="RCT223" s="5"/>
      <c r="RCU223" s="5"/>
      <c r="RCV223" s="5"/>
      <c r="RCW223" s="5"/>
      <c r="RCX223" s="5"/>
      <c r="RCY223" s="5">
        <v>220</v>
      </c>
      <c r="RCZ223" s="2"/>
      <c r="RDA223" s="2">
        <v>15</v>
      </c>
      <c r="RDB223" s="5"/>
      <c r="RDC223" s="5"/>
      <c r="RDD223" s="5"/>
      <c r="RDE223" s="5"/>
      <c r="RDF223" s="5"/>
      <c r="RDG223" s="5">
        <v>220</v>
      </c>
      <c r="RDH223" s="2"/>
      <c r="RDI223" s="2">
        <v>15</v>
      </c>
      <c r="RDJ223" s="5"/>
      <c r="RDK223" s="5"/>
      <c r="RDL223" s="5"/>
      <c r="RDM223" s="5"/>
      <c r="RDN223" s="5"/>
      <c r="RDO223" s="5">
        <v>220</v>
      </c>
      <c r="RDP223" s="2"/>
      <c r="RDQ223" s="2">
        <v>15</v>
      </c>
      <c r="RDR223" s="5"/>
      <c r="RDS223" s="5"/>
      <c r="RDT223" s="5"/>
      <c r="RDU223" s="5"/>
      <c r="RDV223" s="5"/>
      <c r="RDW223" s="5">
        <v>220</v>
      </c>
      <c r="RDX223" s="2"/>
      <c r="RDY223" s="2">
        <v>15</v>
      </c>
      <c r="RDZ223" s="5"/>
      <c r="REA223" s="5"/>
      <c r="REB223" s="5"/>
      <c r="REC223" s="5"/>
      <c r="RED223" s="5"/>
      <c r="REE223" s="5">
        <v>220</v>
      </c>
      <c r="REF223" s="2"/>
      <c r="REG223" s="2">
        <v>15</v>
      </c>
      <c r="REH223" s="5"/>
      <c r="REI223" s="5"/>
      <c r="REJ223" s="5"/>
      <c r="REK223" s="5"/>
      <c r="REL223" s="5"/>
      <c r="REM223" s="5">
        <v>220</v>
      </c>
      <c r="REN223" s="2"/>
      <c r="REO223" s="2">
        <v>15</v>
      </c>
      <c r="REP223" s="5"/>
      <c r="REQ223" s="5"/>
      <c r="RER223" s="5"/>
      <c r="RES223" s="5"/>
      <c r="RET223" s="5"/>
      <c r="REU223" s="5">
        <v>220</v>
      </c>
      <c r="REV223" s="2"/>
      <c r="REW223" s="2">
        <v>15</v>
      </c>
      <c r="REX223" s="5"/>
      <c r="REY223" s="5"/>
      <c r="REZ223" s="5"/>
      <c r="RFA223" s="5"/>
      <c r="RFB223" s="5"/>
      <c r="RFC223" s="5">
        <v>220</v>
      </c>
      <c r="RFD223" s="2"/>
      <c r="RFE223" s="2">
        <v>15</v>
      </c>
      <c r="RFF223" s="5"/>
      <c r="RFG223" s="5"/>
      <c r="RFH223" s="5"/>
      <c r="RFI223" s="5"/>
      <c r="RFJ223" s="5"/>
      <c r="RFK223" s="5">
        <v>220</v>
      </c>
      <c r="RFL223" s="2"/>
      <c r="RFM223" s="2">
        <v>15</v>
      </c>
      <c r="RFN223" s="5"/>
      <c r="RFO223" s="5"/>
      <c r="RFP223" s="5"/>
      <c r="RFQ223" s="5"/>
      <c r="RFR223" s="5"/>
      <c r="RFS223" s="5">
        <v>220</v>
      </c>
      <c r="RFT223" s="2"/>
      <c r="RFU223" s="2">
        <v>15</v>
      </c>
      <c r="RFV223" s="5"/>
      <c r="RFW223" s="5"/>
      <c r="RFX223" s="5"/>
      <c r="RFY223" s="5"/>
      <c r="RFZ223" s="5"/>
      <c r="RGA223" s="5">
        <v>220</v>
      </c>
      <c r="RGB223" s="2"/>
      <c r="RGC223" s="2">
        <v>15</v>
      </c>
      <c r="RGD223" s="5"/>
      <c r="RGE223" s="5"/>
      <c r="RGF223" s="5"/>
      <c r="RGG223" s="5"/>
      <c r="RGH223" s="5"/>
      <c r="RGI223" s="5">
        <v>220</v>
      </c>
      <c r="RGJ223" s="2"/>
      <c r="RGK223" s="2">
        <v>15</v>
      </c>
      <c r="RGL223" s="5"/>
      <c r="RGM223" s="5"/>
      <c r="RGN223" s="5"/>
      <c r="RGO223" s="5"/>
      <c r="RGP223" s="5"/>
      <c r="RGQ223" s="5">
        <v>220</v>
      </c>
      <c r="RGR223" s="2"/>
      <c r="RGS223" s="2">
        <v>15</v>
      </c>
      <c r="RGT223" s="5"/>
      <c r="RGU223" s="5"/>
      <c r="RGV223" s="5"/>
      <c r="RGW223" s="5"/>
      <c r="RGX223" s="5"/>
      <c r="RGY223" s="5">
        <v>220</v>
      </c>
      <c r="RGZ223" s="2"/>
      <c r="RHA223" s="2">
        <v>15</v>
      </c>
      <c r="RHB223" s="5"/>
      <c r="RHC223" s="5"/>
      <c r="RHD223" s="5"/>
      <c r="RHE223" s="5"/>
      <c r="RHF223" s="5"/>
      <c r="RHG223" s="5">
        <v>220</v>
      </c>
      <c r="RHH223" s="2"/>
      <c r="RHI223" s="2">
        <v>15</v>
      </c>
      <c r="RHJ223" s="5"/>
      <c r="RHK223" s="5"/>
      <c r="RHL223" s="5"/>
      <c r="RHM223" s="5"/>
      <c r="RHN223" s="5"/>
      <c r="RHO223" s="5">
        <v>220</v>
      </c>
      <c r="RHP223" s="2"/>
      <c r="RHQ223" s="2">
        <v>15</v>
      </c>
      <c r="RHR223" s="5"/>
      <c r="RHS223" s="5"/>
      <c r="RHT223" s="5"/>
      <c r="RHU223" s="5"/>
      <c r="RHV223" s="5"/>
      <c r="RHW223" s="5">
        <v>220</v>
      </c>
      <c r="RHX223" s="2"/>
      <c r="RHY223" s="2">
        <v>15</v>
      </c>
      <c r="RHZ223" s="5"/>
      <c r="RIA223" s="5"/>
      <c r="RIB223" s="5"/>
      <c r="RIC223" s="5"/>
      <c r="RID223" s="5"/>
      <c r="RIE223" s="5">
        <v>220</v>
      </c>
      <c r="RIF223" s="2"/>
      <c r="RIG223" s="2">
        <v>15</v>
      </c>
      <c r="RIH223" s="5"/>
      <c r="RII223" s="5"/>
      <c r="RIJ223" s="5"/>
      <c r="RIK223" s="5"/>
      <c r="RIL223" s="5"/>
      <c r="RIM223" s="5">
        <v>220</v>
      </c>
      <c r="RIN223" s="2"/>
      <c r="RIO223" s="2">
        <v>15</v>
      </c>
      <c r="RIP223" s="5"/>
      <c r="RIQ223" s="5"/>
      <c r="RIR223" s="5"/>
      <c r="RIS223" s="5"/>
      <c r="RIT223" s="5"/>
      <c r="RIU223" s="5">
        <v>220</v>
      </c>
      <c r="RIV223" s="2"/>
      <c r="RIW223" s="2">
        <v>15</v>
      </c>
      <c r="RIX223" s="5"/>
      <c r="RIY223" s="5"/>
      <c r="RIZ223" s="5"/>
      <c r="RJA223" s="5"/>
      <c r="RJB223" s="5"/>
      <c r="RJC223" s="5">
        <v>220</v>
      </c>
      <c r="RJD223" s="2"/>
      <c r="RJE223" s="2">
        <v>15</v>
      </c>
      <c r="RJF223" s="5"/>
      <c r="RJG223" s="5"/>
      <c r="RJH223" s="5"/>
      <c r="RJI223" s="5"/>
      <c r="RJJ223" s="5"/>
      <c r="RJK223" s="5">
        <v>220</v>
      </c>
      <c r="RJL223" s="2"/>
      <c r="RJM223" s="2">
        <v>15</v>
      </c>
      <c r="RJN223" s="5"/>
      <c r="RJO223" s="5"/>
      <c r="RJP223" s="5"/>
      <c r="RJQ223" s="5"/>
      <c r="RJR223" s="5"/>
      <c r="RJS223" s="5">
        <v>220</v>
      </c>
      <c r="RJT223" s="2"/>
      <c r="RJU223" s="2">
        <v>15</v>
      </c>
      <c r="RJV223" s="5"/>
      <c r="RJW223" s="5"/>
      <c r="RJX223" s="5"/>
      <c r="RJY223" s="5"/>
      <c r="RJZ223" s="5"/>
      <c r="RKA223" s="5">
        <v>220</v>
      </c>
      <c r="RKB223" s="2"/>
      <c r="RKC223" s="2">
        <v>15</v>
      </c>
      <c r="RKD223" s="5"/>
      <c r="RKE223" s="5"/>
      <c r="RKF223" s="5"/>
      <c r="RKG223" s="5"/>
      <c r="RKH223" s="5"/>
      <c r="RKI223" s="5">
        <v>220</v>
      </c>
      <c r="RKJ223" s="2"/>
      <c r="RKK223" s="2">
        <v>15</v>
      </c>
      <c r="RKL223" s="5"/>
      <c r="RKM223" s="5"/>
      <c r="RKN223" s="5"/>
      <c r="RKO223" s="5"/>
      <c r="RKP223" s="5"/>
      <c r="RKQ223" s="5">
        <v>220</v>
      </c>
      <c r="RKR223" s="2"/>
      <c r="RKS223" s="2">
        <v>15</v>
      </c>
      <c r="RKT223" s="5"/>
      <c r="RKU223" s="5"/>
      <c r="RKV223" s="5"/>
      <c r="RKW223" s="5"/>
      <c r="RKX223" s="5"/>
      <c r="RKY223" s="5">
        <v>220</v>
      </c>
      <c r="RKZ223" s="2"/>
      <c r="RLA223" s="2">
        <v>15</v>
      </c>
      <c r="RLB223" s="5"/>
      <c r="RLC223" s="5"/>
      <c r="RLD223" s="5"/>
      <c r="RLE223" s="5"/>
      <c r="RLF223" s="5"/>
      <c r="RLG223" s="5">
        <v>220</v>
      </c>
      <c r="RLH223" s="2"/>
      <c r="RLI223" s="2">
        <v>15</v>
      </c>
      <c r="RLJ223" s="5"/>
      <c r="RLK223" s="5"/>
      <c r="RLL223" s="5"/>
      <c r="RLM223" s="5"/>
      <c r="RLN223" s="5"/>
      <c r="RLO223" s="5">
        <v>220</v>
      </c>
      <c r="RLP223" s="2"/>
      <c r="RLQ223" s="2">
        <v>15</v>
      </c>
      <c r="RLR223" s="5"/>
      <c r="RLS223" s="5"/>
      <c r="RLT223" s="5"/>
      <c r="RLU223" s="5"/>
      <c r="RLV223" s="5"/>
      <c r="RLW223" s="5">
        <v>220</v>
      </c>
      <c r="RLX223" s="2"/>
      <c r="RLY223" s="2">
        <v>15</v>
      </c>
      <c r="RLZ223" s="5"/>
      <c r="RMA223" s="5"/>
      <c r="RMB223" s="5"/>
      <c r="RMC223" s="5"/>
      <c r="RMD223" s="5"/>
      <c r="RME223" s="5">
        <v>220</v>
      </c>
      <c r="RMF223" s="2"/>
      <c r="RMG223" s="2">
        <v>15</v>
      </c>
      <c r="RMH223" s="5"/>
      <c r="RMI223" s="5"/>
      <c r="RMJ223" s="5"/>
      <c r="RMK223" s="5"/>
      <c r="RML223" s="5"/>
      <c r="RMM223" s="5">
        <v>220</v>
      </c>
      <c r="RMN223" s="2"/>
      <c r="RMO223" s="2">
        <v>15</v>
      </c>
      <c r="RMP223" s="5"/>
      <c r="RMQ223" s="5"/>
      <c r="RMR223" s="5"/>
      <c r="RMS223" s="5"/>
      <c r="RMT223" s="5"/>
      <c r="RMU223" s="5">
        <v>220</v>
      </c>
      <c r="RMV223" s="2"/>
      <c r="RMW223" s="2">
        <v>15</v>
      </c>
      <c r="RMX223" s="5"/>
      <c r="RMY223" s="5"/>
      <c r="RMZ223" s="5"/>
      <c r="RNA223" s="5"/>
      <c r="RNB223" s="5"/>
      <c r="RNC223" s="5">
        <v>220</v>
      </c>
      <c r="RND223" s="2"/>
      <c r="RNE223" s="2">
        <v>15</v>
      </c>
      <c r="RNF223" s="5"/>
      <c r="RNG223" s="5"/>
      <c r="RNH223" s="5"/>
      <c r="RNI223" s="5"/>
      <c r="RNJ223" s="5"/>
      <c r="RNK223" s="5">
        <v>220</v>
      </c>
      <c r="RNL223" s="2"/>
      <c r="RNM223" s="2">
        <v>15</v>
      </c>
      <c r="RNN223" s="5"/>
      <c r="RNO223" s="5"/>
      <c r="RNP223" s="5"/>
      <c r="RNQ223" s="5"/>
      <c r="RNR223" s="5"/>
      <c r="RNS223" s="5">
        <v>220</v>
      </c>
      <c r="RNT223" s="2"/>
      <c r="RNU223" s="2">
        <v>15</v>
      </c>
      <c r="RNV223" s="5"/>
      <c r="RNW223" s="5"/>
      <c r="RNX223" s="5"/>
      <c r="RNY223" s="5"/>
      <c r="RNZ223" s="5"/>
      <c r="ROA223" s="5">
        <v>220</v>
      </c>
      <c r="ROB223" s="2"/>
      <c r="ROC223" s="2">
        <v>15</v>
      </c>
      <c r="ROD223" s="5"/>
      <c r="ROE223" s="5"/>
      <c r="ROF223" s="5"/>
      <c r="ROG223" s="5"/>
      <c r="ROH223" s="5"/>
      <c r="ROI223" s="5">
        <v>220</v>
      </c>
      <c r="ROJ223" s="2"/>
      <c r="ROK223" s="2">
        <v>15</v>
      </c>
      <c r="ROL223" s="5"/>
      <c r="ROM223" s="5"/>
      <c r="RON223" s="5"/>
      <c r="ROO223" s="5"/>
      <c r="ROP223" s="5"/>
      <c r="ROQ223" s="5">
        <v>220</v>
      </c>
      <c r="ROR223" s="2"/>
      <c r="ROS223" s="2">
        <v>15</v>
      </c>
      <c r="ROT223" s="5"/>
      <c r="ROU223" s="5"/>
      <c r="ROV223" s="5"/>
      <c r="ROW223" s="5"/>
      <c r="ROX223" s="5"/>
      <c r="ROY223" s="5">
        <v>220</v>
      </c>
      <c r="ROZ223" s="2"/>
      <c r="RPA223" s="2">
        <v>15</v>
      </c>
      <c r="RPB223" s="5"/>
      <c r="RPC223" s="5"/>
      <c r="RPD223" s="5"/>
      <c r="RPE223" s="5"/>
      <c r="RPF223" s="5"/>
      <c r="RPG223" s="5">
        <v>220</v>
      </c>
      <c r="RPH223" s="2"/>
      <c r="RPI223" s="2">
        <v>15</v>
      </c>
      <c r="RPJ223" s="5"/>
      <c r="RPK223" s="5"/>
      <c r="RPL223" s="5"/>
      <c r="RPM223" s="5"/>
      <c r="RPN223" s="5"/>
      <c r="RPO223" s="5">
        <v>220</v>
      </c>
      <c r="RPP223" s="2"/>
      <c r="RPQ223" s="2">
        <v>15</v>
      </c>
      <c r="RPR223" s="5"/>
      <c r="RPS223" s="5"/>
      <c r="RPT223" s="5"/>
      <c r="RPU223" s="5"/>
      <c r="RPV223" s="5"/>
      <c r="RPW223" s="5">
        <v>220</v>
      </c>
      <c r="RPX223" s="2"/>
      <c r="RPY223" s="2">
        <v>15</v>
      </c>
      <c r="RPZ223" s="5"/>
      <c r="RQA223" s="5"/>
      <c r="RQB223" s="5"/>
      <c r="RQC223" s="5"/>
      <c r="RQD223" s="5"/>
      <c r="RQE223" s="5">
        <v>220</v>
      </c>
      <c r="RQF223" s="2"/>
      <c r="RQG223" s="2">
        <v>15</v>
      </c>
      <c r="RQH223" s="5"/>
      <c r="RQI223" s="5"/>
      <c r="RQJ223" s="5"/>
      <c r="RQK223" s="5"/>
      <c r="RQL223" s="5"/>
      <c r="RQM223" s="5">
        <v>220</v>
      </c>
      <c r="RQN223" s="2"/>
      <c r="RQO223" s="2">
        <v>15</v>
      </c>
      <c r="RQP223" s="5"/>
      <c r="RQQ223" s="5"/>
      <c r="RQR223" s="5"/>
      <c r="RQS223" s="5"/>
      <c r="RQT223" s="5"/>
      <c r="RQU223" s="5">
        <v>220</v>
      </c>
      <c r="RQV223" s="2"/>
      <c r="RQW223" s="2">
        <v>15</v>
      </c>
      <c r="RQX223" s="5"/>
      <c r="RQY223" s="5"/>
      <c r="RQZ223" s="5"/>
      <c r="RRA223" s="5"/>
      <c r="RRB223" s="5"/>
      <c r="RRC223" s="5">
        <v>220</v>
      </c>
      <c r="RRD223" s="2"/>
      <c r="RRE223" s="2">
        <v>15</v>
      </c>
      <c r="RRF223" s="5"/>
      <c r="RRG223" s="5"/>
      <c r="RRH223" s="5"/>
      <c r="RRI223" s="5"/>
      <c r="RRJ223" s="5"/>
      <c r="RRK223" s="5">
        <v>220</v>
      </c>
      <c r="RRL223" s="2"/>
      <c r="RRM223" s="2">
        <v>15</v>
      </c>
      <c r="RRN223" s="5"/>
      <c r="RRO223" s="5"/>
      <c r="RRP223" s="5"/>
      <c r="RRQ223" s="5"/>
      <c r="RRR223" s="5"/>
      <c r="RRS223" s="5">
        <v>220</v>
      </c>
      <c r="RRT223" s="2"/>
      <c r="RRU223" s="2">
        <v>15</v>
      </c>
      <c r="RRV223" s="5"/>
      <c r="RRW223" s="5"/>
      <c r="RRX223" s="5"/>
      <c r="RRY223" s="5"/>
      <c r="RRZ223" s="5"/>
      <c r="RSA223" s="5">
        <v>220</v>
      </c>
      <c r="RSB223" s="2"/>
      <c r="RSC223" s="2">
        <v>15</v>
      </c>
      <c r="RSD223" s="5"/>
      <c r="RSE223" s="5"/>
      <c r="RSF223" s="5"/>
      <c r="RSG223" s="5"/>
      <c r="RSH223" s="5"/>
      <c r="RSI223" s="5">
        <v>220</v>
      </c>
      <c r="RSJ223" s="2"/>
      <c r="RSK223" s="2">
        <v>15</v>
      </c>
      <c r="RSL223" s="5"/>
      <c r="RSM223" s="5"/>
      <c r="RSN223" s="5"/>
      <c r="RSO223" s="5"/>
      <c r="RSP223" s="5"/>
      <c r="RSQ223" s="5">
        <v>220</v>
      </c>
      <c r="RSR223" s="2"/>
      <c r="RSS223" s="2">
        <v>15</v>
      </c>
      <c r="RST223" s="5"/>
      <c r="RSU223" s="5"/>
      <c r="RSV223" s="5"/>
      <c r="RSW223" s="5"/>
      <c r="RSX223" s="5"/>
      <c r="RSY223" s="5">
        <v>220</v>
      </c>
      <c r="RSZ223" s="2"/>
      <c r="RTA223" s="2">
        <v>15</v>
      </c>
      <c r="RTB223" s="5"/>
      <c r="RTC223" s="5"/>
      <c r="RTD223" s="5"/>
      <c r="RTE223" s="5"/>
      <c r="RTF223" s="5"/>
      <c r="RTG223" s="5">
        <v>220</v>
      </c>
      <c r="RTH223" s="2"/>
      <c r="RTI223" s="2">
        <v>15</v>
      </c>
      <c r="RTJ223" s="5"/>
      <c r="RTK223" s="5"/>
      <c r="RTL223" s="5"/>
      <c r="RTM223" s="5"/>
      <c r="RTN223" s="5"/>
      <c r="RTO223" s="5">
        <v>220</v>
      </c>
      <c r="RTP223" s="2"/>
      <c r="RTQ223" s="2">
        <v>15</v>
      </c>
      <c r="RTR223" s="5"/>
      <c r="RTS223" s="5"/>
      <c r="RTT223" s="5"/>
      <c r="RTU223" s="5"/>
      <c r="RTV223" s="5"/>
      <c r="RTW223" s="5">
        <v>220</v>
      </c>
      <c r="RTX223" s="2"/>
      <c r="RTY223" s="2">
        <v>15</v>
      </c>
      <c r="RTZ223" s="5"/>
      <c r="RUA223" s="5"/>
      <c r="RUB223" s="5"/>
      <c r="RUC223" s="5"/>
      <c r="RUD223" s="5"/>
      <c r="RUE223" s="5">
        <v>220</v>
      </c>
      <c r="RUF223" s="2"/>
      <c r="RUG223" s="2">
        <v>15</v>
      </c>
      <c r="RUH223" s="5"/>
      <c r="RUI223" s="5"/>
      <c r="RUJ223" s="5"/>
      <c r="RUK223" s="5"/>
      <c r="RUL223" s="5"/>
      <c r="RUM223" s="5">
        <v>220</v>
      </c>
      <c r="RUN223" s="2"/>
      <c r="RUO223" s="2">
        <v>15</v>
      </c>
      <c r="RUP223" s="5"/>
      <c r="RUQ223" s="5"/>
      <c r="RUR223" s="5"/>
      <c r="RUS223" s="5"/>
      <c r="RUT223" s="5"/>
      <c r="RUU223" s="5">
        <v>220</v>
      </c>
      <c r="RUV223" s="2"/>
      <c r="RUW223" s="2">
        <v>15</v>
      </c>
      <c r="RUX223" s="5"/>
      <c r="RUY223" s="5"/>
      <c r="RUZ223" s="5"/>
      <c r="RVA223" s="5"/>
      <c r="RVB223" s="5"/>
      <c r="RVC223" s="5">
        <v>220</v>
      </c>
      <c r="RVD223" s="2"/>
      <c r="RVE223" s="2">
        <v>15</v>
      </c>
      <c r="RVF223" s="5"/>
      <c r="RVG223" s="5"/>
      <c r="RVH223" s="5"/>
      <c r="RVI223" s="5"/>
      <c r="RVJ223" s="5"/>
      <c r="RVK223" s="5">
        <v>220</v>
      </c>
      <c r="RVL223" s="2"/>
      <c r="RVM223" s="2">
        <v>15</v>
      </c>
      <c r="RVN223" s="5"/>
      <c r="RVO223" s="5"/>
      <c r="RVP223" s="5"/>
      <c r="RVQ223" s="5"/>
      <c r="RVR223" s="5"/>
      <c r="RVS223" s="5">
        <v>220</v>
      </c>
      <c r="RVT223" s="2"/>
      <c r="RVU223" s="2">
        <v>15</v>
      </c>
      <c r="RVV223" s="5"/>
      <c r="RVW223" s="5"/>
      <c r="RVX223" s="5"/>
      <c r="RVY223" s="5"/>
      <c r="RVZ223" s="5"/>
      <c r="RWA223" s="5">
        <v>220</v>
      </c>
      <c r="RWB223" s="2"/>
      <c r="RWC223" s="2">
        <v>15</v>
      </c>
      <c r="RWD223" s="5"/>
      <c r="RWE223" s="5"/>
      <c r="RWF223" s="5"/>
      <c r="RWG223" s="5"/>
      <c r="RWH223" s="5"/>
      <c r="RWI223" s="5">
        <v>220</v>
      </c>
      <c r="RWJ223" s="2"/>
      <c r="RWK223" s="2">
        <v>15</v>
      </c>
      <c r="RWL223" s="5"/>
      <c r="RWM223" s="5"/>
      <c r="RWN223" s="5"/>
      <c r="RWO223" s="5"/>
      <c r="RWP223" s="5"/>
      <c r="RWQ223" s="5">
        <v>220</v>
      </c>
      <c r="RWR223" s="2"/>
      <c r="RWS223" s="2">
        <v>15</v>
      </c>
      <c r="RWT223" s="5"/>
      <c r="RWU223" s="5"/>
      <c r="RWV223" s="5"/>
      <c r="RWW223" s="5"/>
      <c r="RWX223" s="5"/>
      <c r="RWY223" s="5">
        <v>220</v>
      </c>
      <c r="RWZ223" s="2"/>
      <c r="RXA223" s="2">
        <v>15</v>
      </c>
      <c r="RXB223" s="5"/>
      <c r="RXC223" s="5"/>
      <c r="RXD223" s="5"/>
      <c r="RXE223" s="5"/>
      <c r="RXF223" s="5"/>
      <c r="RXG223" s="5">
        <v>220</v>
      </c>
      <c r="RXH223" s="2"/>
      <c r="RXI223" s="2">
        <v>15</v>
      </c>
      <c r="RXJ223" s="5"/>
      <c r="RXK223" s="5"/>
      <c r="RXL223" s="5"/>
      <c r="RXM223" s="5"/>
      <c r="RXN223" s="5"/>
      <c r="RXO223" s="5">
        <v>220</v>
      </c>
      <c r="RXP223" s="2"/>
      <c r="RXQ223" s="2">
        <v>15</v>
      </c>
      <c r="RXR223" s="5"/>
      <c r="RXS223" s="5"/>
      <c r="RXT223" s="5"/>
      <c r="RXU223" s="5"/>
      <c r="RXV223" s="5"/>
      <c r="RXW223" s="5">
        <v>220</v>
      </c>
      <c r="RXX223" s="2"/>
      <c r="RXY223" s="2">
        <v>15</v>
      </c>
      <c r="RXZ223" s="5"/>
      <c r="RYA223" s="5"/>
      <c r="RYB223" s="5"/>
      <c r="RYC223" s="5"/>
      <c r="RYD223" s="5"/>
      <c r="RYE223" s="5">
        <v>220</v>
      </c>
      <c r="RYF223" s="2"/>
      <c r="RYG223" s="2">
        <v>15</v>
      </c>
      <c r="RYH223" s="5"/>
      <c r="RYI223" s="5"/>
      <c r="RYJ223" s="5"/>
      <c r="RYK223" s="5"/>
      <c r="RYL223" s="5"/>
      <c r="RYM223" s="5">
        <v>220</v>
      </c>
      <c r="RYN223" s="2"/>
      <c r="RYO223" s="2">
        <v>15</v>
      </c>
      <c r="RYP223" s="5"/>
      <c r="RYQ223" s="5"/>
      <c r="RYR223" s="5"/>
      <c r="RYS223" s="5"/>
      <c r="RYT223" s="5"/>
      <c r="RYU223" s="5">
        <v>220</v>
      </c>
      <c r="RYV223" s="2"/>
      <c r="RYW223" s="2">
        <v>15</v>
      </c>
      <c r="RYX223" s="5"/>
      <c r="RYY223" s="5"/>
      <c r="RYZ223" s="5"/>
      <c r="RZA223" s="5"/>
      <c r="RZB223" s="5"/>
      <c r="RZC223" s="5">
        <v>220</v>
      </c>
      <c r="RZD223" s="2"/>
      <c r="RZE223" s="2">
        <v>15</v>
      </c>
      <c r="RZF223" s="5"/>
      <c r="RZG223" s="5"/>
      <c r="RZH223" s="5"/>
      <c r="RZI223" s="5"/>
      <c r="RZJ223" s="5"/>
      <c r="RZK223" s="5">
        <v>220</v>
      </c>
      <c r="RZL223" s="2"/>
      <c r="RZM223" s="2">
        <v>15</v>
      </c>
      <c r="RZN223" s="5"/>
      <c r="RZO223" s="5"/>
      <c r="RZP223" s="5"/>
      <c r="RZQ223" s="5"/>
      <c r="RZR223" s="5"/>
      <c r="RZS223" s="5">
        <v>220</v>
      </c>
      <c r="RZT223" s="2"/>
      <c r="RZU223" s="2">
        <v>15</v>
      </c>
      <c r="RZV223" s="5"/>
      <c r="RZW223" s="5"/>
      <c r="RZX223" s="5"/>
      <c r="RZY223" s="5"/>
      <c r="RZZ223" s="5"/>
      <c r="SAA223" s="5">
        <v>220</v>
      </c>
      <c r="SAB223" s="2"/>
      <c r="SAC223" s="2">
        <v>15</v>
      </c>
      <c r="SAD223" s="5"/>
      <c r="SAE223" s="5"/>
      <c r="SAF223" s="5"/>
      <c r="SAG223" s="5"/>
      <c r="SAH223" s="5"/>
      <c r="SAI223" s="5">
        <v>220</v>
      </c>
      <c r="SAJ223" s="2"/>
      <c r="SAK223" s="2">
        <v>15</v>
      </c>
      <c r="SAL223" s="5"/>
      <c r="SAM223" s="5"/>
      <c r="SAN223" s="5"/>
      <c r="SAO223" s="5"/>
      <c r="SAP223" s="5"/>
      <c r="SAQ223" s="5">
        <v>220</v>
      </c>
      <c r="SAR223" s="2"/>
      <c r="SAS223" s="2">
        <v>15</v>
      </c>
      <c r="SAT223" s="5"/>
      <c r="SAU223" s="5"/>
      <c r="SAV223" s="5"/>
      <c r="SAW223" s="5"/>
      <c r="SAX223" s="5"/>
      <c r="SAY223" s="5">
        <v>220</v>
      </c>
      <c r="SAZ223" s="2"/>
      <c r="SBA223" s="2">
        <v>15</v>
      </c>
      <c r="SBB223" s="5"/>
      <c r="SBC223" s="5"/>
      <c r="SBD223" s="5"/>
      <c r="SBE223" s="5"/>
      <c r="SBF223" s="5"/>
      <c r="SBG223" s="5">
        <v>220</v>
      </c>
      <c r="SBH223" s="2"/>
      <c r="SBI223" s="2">
        <v>15</v>
      </c>
      <c r="SBJ223" s="5"/>
      <c r="SBK223" s="5"/>
      <c r="SBL223" s="5"/>
      <c r="SBM223" s="5"/>
      <c r="SBN223" s="5"/>
      <c r="SBO223" s="5">
        <v>220</v>
      </c>
      <c r="SBP223" s="2"/>
      <c r="SBQ223" s="2">
        <v>15</v>
      </c>
      <c r="SBR223" s="5"/>
      <c r="SBS223" s="5"/>
      <c r="SBT223" s="5"/>
      <c r="SBU223" s="5"/>
      <c r="SBV223" s="5"/>
      <c r="SBW223" s="5">
        <v>220</v>
      </c>
      <c r="SBX223" s="2"/>
      <c r="SBY223" s="2">
        <v>15</v>
      </c>
      <c r="SBZ223" s="5"/>
      <c r="SCA223" s="5"/>
      <c r="SCB223" s="5"/>
      <c r="SCC223" s="5"/>
      <c r="SCD223" s="5"/>
      <c r="SCE223" s="5">
        <v>220</v>
      </c>
      <c r="SCF223" s="2"/>
      <c r="SCG223" s="2">
        <v>15</v>
      </c>
      <c r="SCH223" s="5"/>
      <c r="SCI223" s="5"/>
      <c r="SCJ223" s="5"/>
      <c r="SCK223" s="5"/>
      <c r="SCL223" s="5"/>
      <c r="SCM223" s="5">
        <v>220</v>
      </c>
      <c r="SCN223" s="2"/>
      <c r="SCO223" s="2">
        <v>15</v>
      </c>
      <c r="SCP223" s="5"/>
      <c r="SCQ223" s="5"/>
      <c r="SCR223" s="5"/>
      <c r="SCS223" s="5"/>
      <c r="SCT223" s="5"/>
      <c r="SCU223" s="5">
        <v>220</v>
      </c>
      <c r="SCV223" s="2"/>
      <c r="SCW223" s="2">
        <v>15</v>
      </c>
      <c r="SCX223" s="5"/>
      <c r="SCY223" s="5"/>
      <c r="SCZ223" s="5"/>
      <c r="SDA223" s="5"/>
      <c r="SDB223" s="5"/>
      <c r="SDC223" s="5">
        <v>220</v>
      </c>
      <c r="SDD223" s="2"/>
      <c r="SDE223" s="2">
        <v>15</v>
      </c>
      <c r="SDF223" s="5"/>
      <c r="SDG223" s="5"/>
      <c r="SDH223" s="5"/>
      <c r="SDI223" s="5"/>
      <c r="SDJ223" s="5"/>
      <c r="SDK223" s="5">
        <v>220</v>
      </c>
      <c r="SDL223" s="2"/>
      <c r="SDM223" s="2">
        <v>15</v>
      </c>
      <c r="SDN223" s="5"/>
      <c r="SDO223" s="5"/>
      <c r="SDP223" s="5"/>
      <c r="SDQ223" s="5"/>
      <c r="SDR223" s="5"/>
      <c r="SDS223" s="5">
        <v>220</v>
      </c>
      <c r="SDT223" s="2"/>
      <c r="SDU223" s="2">
        <v>15</v>
      </c>
      <c r="SDV223" s="5"/>
      <c r="SDW223" s="5"/>
      <c r="SDX223" s="5"/>
      <c r="SDY223" s="5"/>
      <c r="SDZ223" s="5"/>
      <c r="SEA223" s="5">
        <v>220</v>
      </c>
      <c r="SEB223" s="2"/>
      <c r="SEC223" s="2">
        <v>15</v>
      </c>
      <c r="SED223" s="5"/>
      <c r="SEE223" s="5"/>
      <c r="SEF223" s="5"/>
      <c r="SEG223" s="5"/>
      <c r="SEH223" s="5"/>
      <c r="SEI223" s="5">
        <v>220</v>
      </c>
      <c r="SEJ223" s="2"/>
      <c r="SEK223" s="2">
        <v>15</v>
      </c>
      <c r="SEL223" s="5"/>
      <c r="SEM223" s="5"/>
      <c r="SEN223" s="5"/>
      <c r="SEO223" s="5"/>
      <c r="SEP223" s="5"/>
      <c r="SEQ223" s="5">
        <v>220</v>
      </c>
      <c r="SER223" s="2"/>
      <c r="SES223" s="2">
        <v>15</v>
      </c>
      <c r="SET223" s="5"/>
      <c r="SEU223" s="5"/>
      <c r="SEV223" s="5"/>
      <c r="SEW223" s="5"/>
      <c r="SEX223" s="5"/>
      <c r="SEY223" s="5">
        <v>220</v>
      </c>
      <c r="SEZ223" s="2"/>
      <c r="SFA223" s="2">
        <v>15</v>
      </c>
      <c r="SFB223" s="5"/>
      <c r="SFC223" s="5"/>
      <c r="SFD223" s="5"/>
      <c r="SFE223" s="5"/>
      <c r="SFF223" s="5"/>
      <c r="SFG223" s="5">
        <v>220</v>
      </c>
      <c r="SFH223" s="2"/>
      <c r="SFI223" s="2">
        <v>15</v>
      </c>
      <c r="SFJ223" s="5"/>
      <c r="SFK223" s="5"/>
      <c r="SFL223" s="5"/>
      <c r="SFM223" s="5"/>
      <c r="SFN223" s="5"/>
      <c r="SFO223" s="5">
        <v>220</v>
      </c>
      <c r="SFP223" s="2"/>
      <c r="SFQ223" s="2">
        <v>15</v>
      </c>
      <c r="SFR223" s="5"/>
      <c r="SFS223" s="5"/>
      <c r="SFT223" s="5"/>
      <c r="SFU223" s="5"/>
      <c r="SFV223" s="5"/>
      <c r="SFW223" s="5">
        <v>220</v>
      </c>
      <c r="SFX223" s="2"/>
      <c r="SFY223" s="2">
        <v>15</v>
      </c>
      <c r="SFZ223" s="5"/>
      <c r="SGA223" s="5"/>
      <c r="SGB223" s="5"/>
      <c r="SGC223" s="5"/>
      <c r="SGD223" s="5"/>
      <c r="SGE223" s="5">
        <v>220</v>
      </c>
      <c r="SGF223" s="2"/>
      <c r="SGG223" s="2">
        <v>15</v>
      </c>
      <c r="SGH223" s="5"/>
      <c r="SGI223" s="5"/>
      <c r="SGJ223" s="5"/>
      <c r="SGK223" s="5"/>
      <c r="SGL223" s="5"/>
      <c r="SGM223" s="5">
        <v>220</v>
      </c>
      <c r="SGN223" s="2"/>
      <c r="SGO223" s="2">
        <v>15</v>
      </c>
      <c r="SGP223" s="5"/>
      <c r="SGQ223" s="5"/>
      <c r="SGR223" s="5"/>
      <c r="SGS223" s="5"/>
      <c r="SGT223" s="5"/>
      <c r="SGU223" s="5">
        <v>220</v>
      </c>
      <c r="SGV223" s="2"/>
      <c r="SGW223" s="2">
        <v>15</v>
      </c>
      <c r="SGX223" s="5"/>
      <c r="SGY223" s="5"/>
      <c r="SGZ223" s="5"/>
      <c r="SHA223" s="5"/>
      <c r="SHB223" s="5"/>
      <c r="SHC223" s="5">
        <v>220</v>
      </c>
      <c r="SHD223" s="2"/>
      <c r="SHE223" s="2">
        <v>15</v>
      </c>
      <c r="SHF223" s="5"/>
      <c r="SHG223" s="5"/>
      <c r="SHH223" s="5"/>
      <c r="SHI223" s="5"/>
      <c r="SHJ223" s="5"/>
      <c r="SHK223" s="5">
        <v>220</v>
      </c>
      <c r="SHL223" s="2"/>
      <c r="SHM223" s="2">
        <v>15</v>
      </c>
      <c r="SHN223" s="5"/>
      <c r="SHO223" s="5"/>
      <c r="SHP223" s="5"/>
      <c r="SHQ223" s="5"/>
      <c r="SHR223" s="5"/>
      <c r="SHS223" s="5">
        <v>220</v>
      </c>
      <c r="SHT223" s="2"/>
      <c r="SHU223" s="2">
        <v>15</v>
      </c>
      <c r="SHV223" s="5"/>
      <c r="SHW223" s="5"/>
      <c r="SHX223" s="5"/>
      <c r="SHY223" s="5"/>
      <c r="SHZ223" s="5"/>
      <c r="SIA223" s="5">
        <v>220</v>
      </c>
      <c r="SIB223" s="2"/>
      <c r="SIC223" s="2">
        <v>15</v>
      </c>
      <c r="SID223" s="5"/>
      <c r="SIE223" s="5"/>
      <c r="SIF223" s="5"/>
      <c r="SIG223" s="5"/>
      <c r="SIH223" s="5"/>
      <c r="SII223" s="5">
        <v>220</v>
      </c>
      <c r="SIJ223" s="2"/>
      <c r="SIK223" s="2">
        <v>15</v>
      </c>
      <c r="SIL223" s="5"/>
      <c r="SIM223" s="5"/>
      <c r="SIN223" s="5"/>
      <c r="SIO223" s="5"/>
      <c r="SIP223" s="5"/>
      <c r="SIQ223" s="5">
        <v>220</v>
      </c>
      <c r="SIR223" s="2"/>
      <c r="SIS223" s="2">
        <v>15</v>
      </c>
      <c r="SIT223" s="5"/>
      <c r="SIU223" s="5"/>
      <c r="SIV223" s="5"/>
      <c r="SIW223" s="5"/>
      <c r="SIX223" s="5"/>
      <c r="SIY223" s="5">
        <v>220</v>
      </c>
      <c r="SIZ223" s="2"/>
      <c r="SJA223" s="2">
        <v>15</v>
      </c>
      <c r="SJB223" s="5"/>
      <c r="SJC223" s="5"/>
      <c r="SJD223" s="5"/>
      <c r="SJE223" s="5"/>
      <c r="SJF223" s="5"/>
      <c r="SJG223" s="5">
        <v>220</v>
      </c>
      <c r="SJH223" s="2"/>
      <c r="SJI223" s="2">
        <v>15</v>
      </c>
      <c r="SJJ223" s="5"/>
      <c r="SJK223" s="5"/>
      <c r="SJL223" s="5"/>
      <c r="SJM223" s="5"/>
      <c r="SJN223" s="5"/>
      <c r="SJO223" s="5">
        <v>220</v>
      </c>
      <c r="SJP223" s="2"/>
      <c r="SJQ223" s="2">
        <v>15</v>
      </c>
      <c r="SJR223" s="5"/>
      <c r="SJS223" s="5"/>
      <c r="SJT223" s="5"/>
      <c r="SJU223" s="5"/>
      <c r="SJV223" s="5"/>
      <c r="SJW223" s="5">
        <v>220</v>
      </c>
      <c r="SJX223" s="2"/>
      <c r="SJY223" s="2">
        <v>15</v>
      </c>
      <c r="SJZ223" s="5"/>
      <c r="SKA223" s="5"/>
      <c r="SKB223" s="5"/>
      <c r="SKC223" s="5"/>
      <c r="SKD223" s="5"/>
      <c r="SKE223" s="5">
        <v>220</v>
      </c>
      <c r="SKF223" s="2"/>
      <c r="SKG223" s="2">
        <v>15</v>
      </c>
      <c r="SKH223" s="5"/>
      <c r="SKI223" s="5"/>
      <c r="SKJ223" s="5"/>
      <c r="SKK223" s="5"/>
      <c r="SKL223" s="5"/>
      <c r="SKM223" s="5">
        <v>220</v>
      </c>
      <c r="SKN223" s="2"/>
      <c r="SKO223" s="2">
        <v>15</v>
      </c>
      <c r="SKP223" s="5"/>
      <c r="SKQ223" s="5"/>
      <c r="SKR223" s="5"/>
      <c r="SKS223" s="5"/>
      <c r="SKT223" s="5"/>
      <c r="SKU223" s="5">
        <v>220</v>
      </c>
      <c r="SKV223" s="2"/>
      <c r="SKW223" s="2">
        <v>15</v>
      </c>
      <c r="SKX223" s="5"/>
      <c r="SKY223" s="5"/>
      <c r="SKZ223" s="5"/>
      <c r="SLA223" s="5"/>
      <c r="SLB223" s="5"/>
      <c r="SLC223" s="5">
        <v>220</v>
      </c>
      <c r="SLD223" s="2"/>
      <c r="SLE223" s="2">
        <v>15</v>
      </c>
      <c r="SLF223" s="5"/>
      <c r="SLG223" s="5"/>
      <c r="SLH223" s="5"/>
      <c r="SLI223" s="5"/>
      <c r="SLJ223" s="5"/>
      <c r="SLK223" s="5">
        <v>220</v>
      </c>
      <c r="SLL223" s="2"/>
      <c r="SLM223" s="2">
        <v>15</v>
      </c>
      <c r="SLN223" s="5"/>
      <c r="SLO223" s="5"/>
      <c r="SLP223" s="5"/>
      <c r="SLQ223" s="5"/>
      <c r="SLR223" s="5"/>
      <c r="SLS223" s="5">
        <v>220</v>
      </c>
      <c r="SLT223" s="2"/>
      <c r="SLU223" s="2">
        <v>15</v>
      </c>
      <c r="SLV223" s="5"/>
      <c r="SLW223" s="5"/>
      <c r="SLX223" s="5"/>
      <c r="SLY223" s="5"/>
      <c r="SLZ223" s="5"/>
      <c r="SMA223" s="5">
        <v>220</v>
      </c>
      <c r="SMB223" s="2"/>
      <c r="SMC223" s="2">
        <v>15</v>
      </c>
      <c r="SMD223" s="5"/>
      <c r="SME223" s="5"/>
      <c r="SMF223" s="5"/>
      <c r="SMG223" s="5"/>
      <c r="SMH223" s="5"/>
      <c r="SMI223" s="5">
        <v>220</v>
      </c>
      <c r="SMJ223" s="2"/>
      <c r="SMK223" s="2">
        <v>15</v>
      </c>
      <c r="SML223" s="5"/>
      <c r="SMM223" s="5"/>
      <c r="SMN223" s="5"/>
      <c r="SMO223" s="5"/>
      <c r="SMP223" s="5"/>
      <c r="SMQ223" s="5">
        <v>220</v>
      </c>
      <c r="SMR223" s="2"/>
      <c r="SMS223" s="2">
        <v>15</v>
      </c>
      <c r="SMT223" s="5"/>
      <c r="SMU223" s="5"/>
      <c r="SMV223" s="5"/>
      <c r="SMW223" s="5"/>
      <c r="SMX223" s="5"/>
      <c r="SMY223" s="5">
        <v>220</v>
      </c>
      <c r="SMZ223" s="2"/>
      <c r="SNA223" s="2">
        <v>15</v>
      </c>
      <c r="SNB223" s="5"/>
      <c r="SNC223" s="5"/>
      <c r="SND223" s="5"/>
      <c r="SNE223" s="5"/>
      <c r="SNF223" s="5"/>
      <c r="SNG223" s="5">
        <v>220</v>
      </c>
      <c r="SNH223" s="2"/>
      <c r="SNI223" s="2">
        <v>15</v>
      </c>
      <c r="SNJ223" s="5"/>
      <c r="SNK223" s="5"/>
      <c r="SNL223" s="5"/>
      <c r="SNM223" s="5"/>
      <c r="SNN223" s="5"/>
      <c r="SNO223" s="5">
        <v>220</v>
      </c>
      <c r="SNP223" s="2"/>
      <c r="SNQ223" s="2">
        <v>15</v>
      </c>
      <c r="SNR223" s="5"/>
      <c r="SNS223" s="5"/>
      <c r="SNT223" s="5"/>
      <c r="SNU223" s="5"/>
      <c r="SNV223" s="5"/>
      <c r="SNW223" s="5">
        <v>220</v>
      </c>
      <c r="SNX223" s="2"/>
      <c r="SNY223" s="2">
        <v>15</v>
      </c>
      <c r="SNZ223" s="5"/>
      <c r="SOA223" s="5"/>
      <c r="SOB223" s="5"/>
      <c r="SOC223" s="5"/>
      <c r="SOD223" s="5"/>
      <c r="SOE223" s="5">
        <v>220</v>
      </c>
      <c r="SOF223" s="2"/>
      <c r="SOG223" s="2">
        <v>15</v>
      </c>
      <c r="SOH223" s="5"/>
      <c r="SOI223" s="5"/>
      <c r="SOJ223" s="5"/>
      <c r="SOK223" s="5"/>
      <c r="SOL223" s="5"/>
      <c r="SOM223" s="5">
        <v>220</v>
      </c>
      <c r="SON223" s="2"/>
      <c r="SOO223" s="2">
        <v>15</v>
      </c>
      <c r="SOP223" s="5"/>
      <c r="SOQ223" s="5"/>
      <c r="SOR223" s="5"/>
      <c r="SOS223" s="5"/>
      <c r="SOT223" s="5"/>
      <c r="SOU223" s="5">
        <v>220</v>
      </c>
      <c r="SOV223" s="2"/>
      <c r="SOW223" s="2">
        <v>15</v>
      </c>
      <c r="SOX223" s="5"/>
      <c r="SOY223" s="5"/>
      <c r="SOZ223" s="5"/>
      <c r="SPA223" s="5"/>
      <c r="SPB223" s="5"/>
      <c r="SPC223" s="5">
        <v>220</v>
      </c>
      <c r="SPD223" s="2"/>
      <c r="SPE223" s="2">
        <v>15</v>
      </c>
      <c r="SPF223" s="5"/>
      <c r="SPG223" s="5"/>
      <c r="SPH223" s="5"/>
      <c r="SPI223" s="5"/>
      <c r="SPJ223" s="5"/>
      <c r="SPK223" s="5">
        <v>220</v>
      </c>
      <c r="SPL223" s="2"/>
      <c r="SPM223" s="2">
        <v>15</v>
      </c>
      <c r="SPN223" s="5"/>
      <c r="SPO223" s="5"/>
      <c r="SPP223" s="5"/>
      <c r="SPQ223" s="5"/>
      <c r="SPR223" s="5"/>
      <c r="SPS223" s="5">
        <v>220</v>
      </c>
      <c r="SPT223" s="2"/>
      <c r="SPU223" s="2">
        <v>15</v>
      </c>
      <c r="SPV223" s="5"/>
      <c r="SPW223" s="5"/>
      <c r="SPX223" s="5"/>
      <c r="SPY223" s="5"/>
      <c r="SPZ223" s="5"/>
      <c r="SQA223" s="5">
        <v>220</v>
      </c>
      <c r="SQB223" s="2"/>
      <c r="SQC223" s="2">
        <v>15</v>
      </c>
      <c r="SQD223" s="5"/>
      <c r="SQE223" s="5"/>
      <c r="SQF223" s="5"/>
      <c r="SQG223" s="5"/>
      <c r="SQH223" s="5"/>
      <c r="SQI223" s="5">
        <v>220</v>
      </c>
      <c r="SQJ223" s="2"/>
      <c r="SQK223" s="2">
        <v>15</v>
      </c>
      <c r="SQL223" s="5"/>
      <c r="SQM223" s="5"/>
      <c r="SQN223" s="5"/>
      <c r="SQO223" s="5"/>
      <c r="SQP223" s="5"/>
      <c r="SQQ223" s="5">
        <v>220</v>
      </c>
      <c r="SQR223" s="2"/>
      <c r="SQS223" s="2">
        <v>15</v>
      </c>
      <c r="SQT223" s="5"/>
      <c r="SQU223" s="5"/>
      <c r="SQV223" s="5"/>
      <c r="SQW223" s="5"/>
      <c r="SQX223" s="5"/>
      <c r="SQY223" s="5">
        <v>220</v>
      </c>
      <c r="SQZ223" s="2"/>
      <c r="SRA223" s="2">
        <v>15</v>
      </c>
      <c r="SRB223" s="5"/>
      <c r="SRC223" s="5"/>
      <c r="SRD223" s="5"/>
      <c r="SRE223" s="5"/>
      <c r="SRF223" s="5"/>
      <c r="SRG223" s="5">
        <v>220</v>
      </c>
      <c r="SRH223" s="2"/>
      <c r="SRI223" s="2">
        <v>15</v>
      </c>
      <c r="SRJ223" s="5"/>
      <c r="SRK223" s="5"/>
      <c r="SRL223" s="5"/>
      <c r="SRM223" s="5"/>
      <c r="SRN223" s="5"/>
      <c r="SRO223" s="5">
        <v>220</v>
      </c>
      <c r="SRP223" s="2"/>
      <c r="SRQ223" s="2">
        <v>15</v>
      </c>
      <c r="SRR223" s="5"/>
      <c r="SRS223" s="5"/>
      <c r="SRT223" s="5"/>
      <c r="SRU223" s="5"/>
      <c r="SRV223" s="5"/>
      <c r="SRW223" s="5">
        <v>220</v>
      </c>
      <c r="SRX223" s="2"/>
      <c r="SRY223" s="2">
        <v>15</v>
      </c>
      <c r="SRZ223" s="5"/>
      <c r="SSA223" s="5"/>
      <c r="SSB223" s="5"/>
      <c r="SSC223" s="5"/>
      <c r="SSD223" s="5"/>
      <c r="SSE223" s="5">
        <v>220</v>
      </c>
      <c r="SSF223" s="2"/>
      <c r="SSG223" s="2">
        <v>15</v>
      </c>
      <c r="SSH223" s="5"/>
      <c r="SSI223" s="5"/>
      <c r="SSJ223" s="5"/>
      <c r="SSK223" s="5"/>
      <c r="SSL223" s="5"/>
      <c r="SSM223" s="5">
        <v>220</v>
      </c>
      <c r="SSN223" s="2"/>
      <c r="SSO223" s="2">
        <v>15</v>
      </c>
      <c r="SSP223" s="5"/>
      <c r="SSQ223" s="5"/>
      <c r="SSR223" s="5"/>
      <c r="SSS223" s="5"/>
      <c r="SST223" s="5"/>
      <c r="SSU223" s="5">
        <v>220</v>
      </c>
      <c r="SSV223" s="2"/>
      <c r="SSW223" s="2">
        <v>15</v>
      </c>
      <c r="SSX223" s="5"/>
      <c r="SSY223" s="5"/>
      <c r="SSZ223" s="5"/>
      <c r="STA223" s="5"/>
      <c r="STB223" s="5"/>
      <c r="STC223" s="5">
        <v>220</v>
      </c>
      <c r="STD223" s="2"/>
      <c r="STE223" s="2">
        <v>15</v>
      </c>
      <c r="STF223" s="5"/>
      <c r="STG223" s="5"/>
      <c r="STH223" s="5"/>
      <c r="STI223" s="5"/>
      <c r="STJ223" s="5"/>
      <c r="STK223" s="5">
        <v>220</v>
      </c>
      <c r="STL223" s="2"/>
      <c r="STM223" s="2">
        <v>15</v>
      </c>
      <c r="STN223" s="5"/>
      <c r="STO223" s="5"/>
      <c r="STP223" s="5"/>
      <c r="STQ223" s="5"/>
      <c r="STR223" s="5"/>
      <c r="STS223" s="5">
        <v>220</v>
      </c>
      <c r="STT223" s="2"/>
      <c r="STU223" s="2">
        <v>15</v>
      </c>
      <c r="STV223" s="5"/>
      <c r="STW223" s="5"/>
      <c r="STX223" s="5"/>
      <c r="STY223" s="5"/>
      <c r="STZ223" s="5"/>
      <c r="SUA223" s="5">
        <v>220</v>
      </c>
      <c r="SUB223" s="2"/>
      <c r="SUC223" s="2">
        <v>15</v>
      </c>
      <c r="SUD223" s="5"/>
      <c r="SUE223" s="5"/>
      <c r="SUF223" s="5"/>
      <c r="SUG223" s="5"/>
      <c r="SUH223" s="5"/>
      <c r="SUI223" s="5">
        <v>220</v>
      </c>
      <c r="SUJ223" s="2"/>
      <c r="SUK223" s="2">
        <v>15</v>
      </c>
      <c r="SUL223" s="5"/>
      <c r="SUM223" s="5"/>
      <c r="SUN223" s="5"/>
      <c r="SUO223" s="5"/>
      <c r="SUP223" s="5"/>
      <c r="SUQ223" s="5">
        <v>220</v>
      </c>
      <c r="SUR223" s="2"/>
      <c r="SUS223" s="2">
        <v>15</v>
      </c>
      <c r="SUT223" s="5"/>
      <c r="SUU223" s="5"/>
      <c r="SUV223" s="5"/>
      <c r="SUW223" s="5"/>
      <c r="SUX223" s="5"/>
      <c r="SUY223" s="5">
        <v>220</v>
      </c>
      <c r="SUZ223" s="2"/>
      <c r="SVA223" s="2">
        <v>15</v>
      </c>
      <c r="SVB223" s="5"/>
      <c r="SVC223" s="5"/>
      <c r="SVD223" s="5"/>
      <c r="SVE223" s="5"/>
      <c r="SVF223" s="5"/>
      <c r="SVG223" s="5">
        <v>220</v>
      </c>
      <c r="SVH223" s="2"/>
      <c r="SVI223" s="2">
        <v>15</v>
      </c>
      <c r="SVJ223" s="5"/>
      <c r="SVK223" s="5"/>
      <c r="SVL223" s="5"/>
      <c r="SVM223" s="5"/>
      <c r="SVN223" s="5"/>
      <c r="SVO223" s="5">
        <v>220</v>
      </c>
      <c r="SVP223" s="2"/>
      <c r="SVQ223" s="2">
        <v>15</v>
      </c>
      <c r="SVR223" s="5"/>
      <c r="SVS223" s="5"/>
      <c r="SVT223" s="5"/>
      <c r="SVU223" s="5"/>
      <c r="SVV223" s="5"/>
      <c r="SVW223" s="5">
        <v>220</v>
      </c>
      <c r="SVX223" s="2"/>
      <c r="SVY223" s="2">
        <v>15</v>
      </c>
      <c r="SVZ223" s="5"/>
      <c r="SWA223" s="5"/>
      <c r="SWB223" s="5"/>
      <c r="SWC223" s="5"/>
      <c r="SWD223" s="5"/>
      <c r="SWE223" s="5">
        <v>220</v>
      </c>
      <c r="SWF223" s="2"/>
      <c r="SWG223" s="2">
        <v>15</v>
      </c>
      <c r="SWH223" s="5"/>
      <c r="SWI223" s="5"/>
      <c r="SWJ223" s="5"/>
      <c r="SWK223" s="5"/>
      <c r="SWL223" s="5"/>
      <c r="SWM223" s="5">
        <v>220</v>
      </c>
      <c r="SWN223" s="2"/>
      <c r="SWO223" s="2">
        <v>15</v>
      </c>
      <c r="SWP223" s="5"/>
      <c r="SWQ223" s="5"/>
      <c r="SWR223" s="5"/>
      <c r="SWS223" s="5"/>
      <c r="SWT223" s="5"/>
      <c r="SWU223" s="5">
        <v>220</v>
      </c>
      <c r="SWV223" s="2"/>
      <c r="SWW223" s="2">
        <v>15</v>
      </c>
      <c r="SWX223" s="5"/>
      <c r="SWY223" s="5"/>
      <c r="SWZ223" s="5"/>
      <c r="SXA223" s="5"/>
      <c r="SXB223" s="5"/>
      <c r="SXC223" s="5">
        <v>220</v>
      </c>
      <c r="SXD223" s="2"/>
      <c r="SXE223" s="2">
        <v>15</v>
      </c>
      <c r="SXF223" s="5"/>
      <c r="SXG223" s="5"/>
      <c r="SXH223" s="5"/>
      <c r="SXI223" s="5"/>
      <c r="SXJ223" s="5"/>
      <c r="SXK223" s="5">
        <v>220</v>
      </c>
      <c r="SXL223" s="2"/>
      <c r="SXM223" s="2">
        <v>15</v>
      </c>
      <c r="SXN223" s="5"/>
      <c r="SXO223" s="5"/>
      <c r="SXP223" s="5"/>
      <c r="SXQ223" s="5"/>
      <c r="SXR223" s="5"/>
      <c r="SXS223" s="5">
        <v>220</v>
      </c>
      <c r="SXT223" s="2"/>
      <c r="SXU223" s="2">
        <v>15</v>
      </c>
      <c r="SXV223" s="5"/>
      <c r="SXW223" s="5"/>
      <c r="SXX223" s="5"/>
      <c r="SXY223" s="5"/>
      <c r="SXZ223" s="5"/>
      <c r="SYA223" s="5">
        <v>220</v>
      </c>
      <c r="SYB223" s="2"/>
      <c r="SYC223" s="2">
        <v>15</v>
      </c>
      <c r="SYD223" s="5"/>
      <c r="SYE223" s="5"/>
      <c r="SYF223" s="5"/>
      <c r="SYG223" s="5"/>
      <c r="SYH223" s="5"/>
      <c r="SYI223" s="5">
        <v>220</v>
      </c>
      <c r="SYJ223" s="2"/>
      <c r="SYK223" s="2">
        <v>15</v>
      </c>
      <c r="SYL223" s="5"/>
      <c r="SYM223" s="5"/>
      <c r="SYN223" s="5"/>
      <c r="SYO223" s="5"/>
      <c r="SYP223" s="5"/>
      <c r="SYQ223" s="5">
        <v>220</v>
      </c>
      <c r="SYR223" s="2"/>
      <c r="SYS223" s="2">
        <v>15</v>
      </c>
      <c r="SYT223" s="5"/>
      <c r="SYU223" s="5"/>
      <c r="SYV223" s="5"/>
      <c r="SYW223" s="5"/>
      <c r="SYX223" s="5"/>
      <c r="SYY223" s="5">
        <v>220</v>
      </c>
      <c r="SYZ223" s="2"/>
      <c r="SZA223" s="2">
        <v>15</v>
      </c>
      <c r="SZB223" s="5"/>
      <c r="SZC223" s="5"/>
      <c r="SZD223" s="5"/>
      <c r="SZE223" s="5"/>
      <c r="SZF223" s="5"/>
      <c r="SZG223" s="5">
        <v>220</v>
      </c>
      <c r="SZH223" s="2"/>
      <c r="SZI223" s="2">
        <v>15</v>
      </c>
      <c r="SZJ223" s="5"/>
      <c r="SZK223" s="5"/>
      <c r="SZL223" s="5"/>
      <c r="SZM223" s="5"/>
      <c r="SZN223" s="5"/>
      <c r="SZO223" s="5">
        <v>220</v>
      </c>
      <c r="SZP223" s="2"/>
      <c r="SZQ223" s="2">
        <v>15</v>
      </c>
      <c r="SZR223" s="5"/>
      <c r="SZS223" s="5"/>
      <c r="SZT223" s="5"/>
      <c r="SZU223" s="5"/>
      <c r="SZV223" s="5"/>
      <c r="SZW223" s="5">
        <v>220</v>
      </c>
      <c r="SZX223" s="2"/>
      <c r="SZY223" s="2">
        <v>15</v>
      </c>
      <c r="SZZ223" s="5"/>
      <c r="TAA223" s="5"/>
      <c r="TAB223" s="5"/>
      <c r="TAC223" s="5"/>
      <c r="TAD223" s="5"/>
      <c r="TAE223" s="5">
        <v>220</v>
      </c>
      <c r="TAF223" s="2"/>
      <c r="TAG223" s="2">
        <v>15</v>
      </c>
      <c r="TAH223" s="5"/>
      <c r="TAI223" s="5"/>
      <c r="TAJ223" s="5"/>
      <c r="TAK223" s="5"/>
      <c r="TAL223" s="5"/>
      <c r="TAM223" s="5">
        <v>220</v>
      </c>
      <c r="TAN223" s="2"/>
      <c r="TAO223" s="2">
        <v>15</v>
      </c>
      <c r="TAP223" s="5"/>
      <c r="TAQ223" s="5"/>
      <c r="TAR223" s="5"/>
      <c r="TAS223" s="5"/>
      <c r="TAT223" s="5"/>
      <c r="TAU223" s="5">
        <v>220</v>
      </c>
      <c r="TAV223" s="2"/>
      <c r="TAW223" s="2">
        <v>15</v>
      </c>
      <c r="TAX223" s="5"/>
      <c r="TAY223" s="5"/>
      <c r="TAZ223" s="5"/>
      <c r="TBA223" s="5"/>
      <c r="TBB223" s="5"/>
      <c r="TBC223" s="5">
        <v>220</v>
      </c>
      <c r="TBD223" s="2"/>
      <c r="TBE223" s="2">
        <v>15</v>
      </c>
      <c r="TBF223" s="5"/>
      <c r="TBG223" s="5"/>
      <c r="TBH223" s="5"/>
      <c r="TBI223" s="5"/>
      <c r="TBJ223" s="5"/>
      <c r="TBK223" s="5">
        <v>220</v>
      </c>
      <c r="TBL223" s="2"/>
      <c r="TBM223" s="2">
        <v>15</v>
      </c>
      <c r="TBN223" s="5"/>
      <c r="TBO223" s="5"/>
      <c r="TBP223" s="5"/>
      <c r="TBQ223" s="5"/>
      <c r="TBR223" s="5"/>
      <c r="TBS223" s="5">
        <v>220</v>
      </c>
      <c r="TBT223" s="2"/>
      <c r="TBU223" s="2">
        <v>15</v>
      </c>
      <c r="TBV223" s="5"/>
      <c r="TBW223" s="5"/>
      <c r="TBX223" s="5"/>
      <c r="TBY223" s="5"/>
      <c r="TBZ223" s="5"/>
      <c r="TCA223" s="5">
        <v>220</v>
      </c>
      <c r="TCB223" s="2"/>
      <c r="TCC223" s="2">
        <v>15</v>
      </c>
      <c r="TCD223" s="5"/>
      <c r="TCE223" s="5"/>
      <c r="TCF223" s="5"/>
      <c r="TCG223" s="5"/>
      <c r="TCH223" s="5"/>
      <c r="TCI223" s="5">
        <v>220</v>
      </c>
      <c r="TCJ223" s="2"/>
      <c r="TCK223" s="2">
        <v>15</v>
      </c>
      <c r="TCL223" s="5"/>
      <c r="TCM223" s="5"/>
      <c r="TCN223" s="5"/>
      <c r="TCO223" s="5"/>
      <c r="TCP223" s="5"/>
      <c r="TCQ223" s="5">
        <v>220</v>
      </c>
      <c r="TCR223" s="2"/>
      <c r="TCS223" s="2">
        <v>15</v>
      </c>
      <c r="TCT223" s="5"/>
      <c r="TCU223" s="5"/>
      <c r="TCV223" s="5"/>
      <c r="TCW223" s="5"/>
      <c r="TCX223" s="5"/>
      <c r="TCY223" s="5">
        <v>220</v>
      </c>
      <c r="TCZ223" s="2"/>
      <c r="TDA223" s="2">
        <v>15</v>
      </c>
      <c r="TDB223" s="5"/>
      <c r="TDC223" s="5"/>
      <c r="TDD223" s="5"/>
      <c r="TDE223" s="5"/>
      <c r="TDF223" s="5"/>
      <c r="TDG223" s="5">
        <v>220</v>
      </c>
      <c r="TDH223" s="2"/>
      <c r="TDI223" s="2">
        <v>15</v>
      </c>
      <c r="TDJ223" s="5"/>
      <c r="TDK223" s="5"/>
      <c r="TDL223" s="5"/>
      <c r="TDM223" s="5"/>
      <c r="TDN223" s="5"/>
      <c r="TDO223" s="5">
        <v>220</v>
      </c>
      <c r="TDP223" s="2"/>
      <c r="TDQ223" s="2">
        <v>15</v>
      </c>
      <c r="TDR223" s="5"/>
      <c r="TDS223" s="5"/>
      <c r="TDT223" s="5"/>
      <c r="TDU223" s="5"/>
      <c r="TDV223" s="5"/>
      <c r="TDW223" s="5">
        <v>220</v>
      </c>
      <c r="TDX223" s="2"/>
      <c r="TDY223" s="2">
        <v>15</v>
      </c>
      <c r="TDZ223" s="5"/>
      <c r="TEA223" s="5"/>
      <c r="TEB223" s="5"/>
      <c r="TEC223" s="5"/>
      <c r="TED223" s="5"/>
      <c r="TEE223" s="5">
        <v>220</v>
      </c>
      <c r="TEF223" s="2"/>
      <c r="TEG223" s="2">
        <v>15</v>
      </c>
      <c r="TEH223" s="5"/>
      <c r="TEI223" s="5"/>
      <c r="TEJ223" s="5"/>
      <c r="TEK223" s="5"/>
      <c r="TEL223" s="5"/>
      <c r="TEM223" s="5">
        <v>220</v>
      </c>
      <c r="TEN223" s="2"/>
      <c r="TEO223" s="2">
        <v>15</v>
      </c>
      <c r="TEP223" s="5"/>
      <c r="TEQ223" s="5"/>
      <c r="TER223" s="5"/>
      <c r="TES223" s="5"/>
      <c r="TET223" s="5"/>
      <c r="TEU223" s="5">
        <v>220</v>
      </c>
      <c r="TEV223" s="2"/>
      <c r="TEW223" s="2">
        <v>15</v>
      </c>
      <c r="TEX223" s="5"/>
      <c r="TEY223" s="5"/>
      <c r="TEZ223" s="5"/>
      <c r="TFA223" s="5"/>
      <c r="TFB223" s="5"/>
      <c r="TFC223" s="5">
        <v>220</v>
      </c>
      <c r="TFD223" s="2"/>
      <c r="TFE223" s="2">
        <v>15</v>
      </c>
      <c r="TFF223" s="5"/>
      <c r="TFG223" s="5"/>
      <c r="TFH223" s="5"/>
      <c r="TFI223" s="5"/>
      <c r="TFJ223" s="5"/>
      <c r="TFK223" s="5">
        <v>220</v>
      </c>
      <c r="TFL223" s="2"/>
      <c r="TFM223" s="2">
        <v>15</v>
      </c>
      <c r="TFN223" s="5"/>
      <c r="TFO223" s="5"/>
      <c r="TFP223" s="5"/>
      <c r="TFQ223" s="5"/>
      <c r="TFR223" s="5"/>
      <c r="TFS223" s="5">
        <v>220</v>
      </c>
      <c r="TFT223" s="2"/>
      <c r="TFU223" s="2">
        <v>15</v>
      </c>
      <c r="TFV223" s="5"/>
      <c r="TFW223" s="5"/>
      <c r="TFX223" s="5"/>
      <c r="TFY223" s="5"/>
      <c r="TFZ223" s="5"/>
      <c r="TGA223" s="5">
        <v>220</v>
      </c>
      <c r="TGB223" s="2"/>
      <c r="TGC223" s="2">
        <v>15</v>
      </c>
      <c r="TGD223" s="5"/>
      <c r="TGE223" s="5"/>
      <c r="TGF223" s="5"/>
      <c r="TGG223" s="5"/>
      <c r="TGH223" s="5"/>
      <c r="TGI223" s="5">
        <v>220</v>
      </c>
      <c r="TGJ223" s="2"/>
      <c r="TGK223" s="2">
        <v>15</v>
      </c>
      <c r="TGL223" s="5"/>
      <c r="TGM223" s="5"/>
      <c r="TGN223" s="5"/>
      <c r="TGO223" s="5"/>
      <c r="TGP223" s="5"/>
      <c r="TGQ223" s="5">
        <v>220</v>
      </c>
      <c r="TGR223" s="2"/>
      <c r="TGS223" s="2">
        <v>15</v>
      </c>
      <c r="TGT223" s="5"/>
      <c r="TGU223" s="5"/>
      <c r="TGV223" s="5"/>
      <c r="TGW223" s="5"/>
      <c r="TGX223" s="5"/>
      <c r="TGY223" s="5">
        <v>220</v>
      </c>
      <c r="TGZ223" s="2"/>
      <c r="THA223" s="2">
        <v>15</v>
      </c>
      <c r="THB223" s="5"/>
      <c r="THC223" s="5"/>
      <c r="THD223" s="5"/>
      <c r="THE223" s="5"/>
      <c r="THF223" s="5"/>
      <c r="THG223" s="5">
        <v>220</v>
      </c>
      <c r="THH223" s="2"/>
      <c r="THI223" s="2">
        <v>15</v>
      </c>
      <c r="THJ223" s="5"/>
      <c r="THK223" s="5"/>
      <c r="THL223" s="5"/>
      <c r="THM223" s="5"/>
      <c r="THN223" s="5"/>
      <c r="THO223" s="5">
        <v>220</v>
      </c>
      <c r="THP223" s="2"/>
      <c r="THQ223" s="2">
        <v>15</v>
      </c>
      <c r="THR223" s="5"/>
      <c r="THS223" s="5"/>
      <c r="THT223" s="5"/>
      <c r="THU223" s="5"/>
      <c r="THV223" s="5"/>
      <c r="THW223" s="5">
        <v>220</v>
      </c>
      <c r="THX223" s="2"/>
      <c r="THY223" s="2">
        <v>15</v>
      </c>
      <c r="THZ223" s="5"/>
      <c r="TIA223" s="5"/>
      <c r="TIB223" s="5"/>
      <c r="TIC223" s="5"/>
      <c r="TID223" s="5"/>
      <c r="TIE223" s="5">
        <v>220</v>
      </c>
      <c r="TIF223" s="2"/>
      <c r="TIG223" s="2">
        <v>15</v>
      </c>
      <c r="TIH223" s="5"/>
      <c r="TII223" s="5"/>
      <c r="TIJ223" s="5"/>
      <c r="TIK223" s="5"/>
      <c r="TIL223" s="5"/>
      <c r="TIM223" s="5">
        <v>220</v>
      </c>
      <c r="TIN223" s="2"/>
      <c r="TIO223" s="2">
        <v>15</v>
      </c>
      <c r="TIP223" s="5"/>
      <c r="TIQ223" s="5"/>
      <c r="TIR223" s="5"/>
      <c r="TIS223" s="5"/>
      <c r="TIT223" s="5"/>
      <c r="TIU223" s="5">
        <v>220</v>
      </c>
      <c r="TIV223" s="2"/>
      <c r="TIW223" s="2">
        <v>15</v>
      </c>
      <c r="TIX223" s="5"/>
      <c r="TIY223" s="5"/>
      <c r="TIZ223" s="5"/>
      <c r="TJA223" s="5"/>
      <c r="TJB223" s="5"/>
      <c r="TJC223" s="5">
        <v>220</v>
      </c>
      <c r="TJD223" s="2"/>
      <c r="TJE223" s="2">
        <v>15</v>
      </c>
      <c r="TJF223" s="5"/>
      <c r="TJG223" s="5"/>
      <c r="TJH223" s="5"/>
      <c r="TJI223" s="5"/>
      <c r="TJJ223" s="5"/>
      <c r="TJK223" s="5">
        <v>220</v>
      </c>
      <c r="TJL223" s="2"/>
      <c r="TJM223" s="2">
        <v>15</v>
      </c>
      <c r="TJN223" s="5"/>
      <c r="TJO223" s="5"/>
      <c r="TJP223" s="5"/>
      <c r="TJQ223" s="5"/>
      <c r="TJR223" s="5"/>
      <c r="TJS223" s="5">
        <v>220</v>
      </c>
      <c r="TJT223" s="2"/>
      <c r="TJU223" s="2">
        <v>15</v>
      </c>
      <c r="TJV223" s="5"/>
      <c r="TJW223" s="5"/>
      <c r="TJX223" s="5"/>
      <c r="TJY223" s="5"/>
      <c r="TJZ223" s="5"/>
      <c r="TKA223" s="5">
        <v>220</v>
      </c>
      <c r="TKB223" s="2"/>
      <c r="TKC223" s="2">
        <v>15</v>
      </c>
      <c r="TKD223" s="5"/>
      <c r="TKE223" s="5"/>
      <c r="TKF223" s="5"/>
      <c r="TKG223" s="5"/>
      <c r="TKH223" s="5"/>
      <c r="TKI223" s="5">
        <v>220</v>
      </c>
      <c r="TKJ223" s="2"/>
      <c r="TKK223" s="2">
        <v>15</v>
      </c>
      <c r="TKL223" s="5"/>
      <c r="TKM223" s="5"/>
      <c r="TKN223" s="5"/>
      <c r="TKO223" s="5"/>
      <c r="TKP223" s="5"/>
      <c r="TKQ223" s="5">
        <v>220</v>
      </c>
      <c r="TKR223" s="2"/>
      <c r="TKS223" s="2">
        <v>15</v>
      </c>
      <c r="TKT223" s="5"/>
      <c r="TKU223" s="5"/>
      <c r="TKV223" s="5"/>
      <c r="TKW223" s="5"/>
      <c r="TKX223" s="5"/>
      <c r="TKY223" s="5">
        <v>220</v>
      </c>
      <c r="TKZ223" s="2"/>
      <c r="TLA223" s="2">
        <v>15</v>
      </c>
      <c r="TLB223" s="5"/>
      <c r="TLC223" s="5"/>
      <c r="TLD223" s="5"/>
      <c r="TLE223" s="5"/>
      <c r="TLF223" s="5"/>
      <c r="TLG223" s="5">
        <v>220</v>
      </c>
      <c r="TLH223" s="2"/>
      <c r="TLI223" s="2">
        <v>15</v>
      </c>
      <c r="TLJ223" s="5"/>
      <c r="TLK223" s="5"/>
      <c r="TLL223" s="5"/>
      <c r="TLM223" s="5"/>
      <c r="TLN223" s="5"/>
      <c r="TLO223" s="5">
        <v>220</v>
      </c>
      <c r="TLP223" s="2"/>
      <c r="TLQ223" s="2">
        <v>15</v>
      </c>
      <c r="TLR223" s="5"/>
      <c r="TLS223" s="5"/>
      <c r="TLT223" s="5"/>
      <c r="TLU223" s="5"/>
      <c r="TLV223" s="5"/>
      <c r="TLW223" s="5">
        <v>220</v>
      </c>
      <c r="TLX223" s="2"/>
      <c r="TLY223" s="2">
        <v>15</v>
      </c>
      <c r="TLZ223" s="5"/>
      <c r="TMA223" s="5"/>
      <c r="TMB223" s="5"/>
      <c r="TMC223" s="5"/>
      <c r="TMD223" s="5"/>
      <c r="TME223" s="5">
        <v>220</v>
      </c>
      <c r="TMF223" s="2"/>
      <c r="TMG223" s="2">
        <v>15</v>
      </c>
      <c r="TMH223" s="5"/>
      <c r="TMI223" s="5"/>
      <c r="TMJ223" s="5"/>
      <c r="TMK223" s="5"/>
      <c r="TML223" s="5"/>
      <c r="TMM223" s="5">
        <v>220</v>
      </c>
      <c r="TMN223" s="2"/>
      <c r="TMO223" s="2">
        <v>15</v>
      </c>
      <c r="TMP223" s="5"/>
      <c r="TMQ223" s="5"/>
      <c r="TMR223" s="5"/>
      <c r="TMS223" s="5"/>
      <c r="TMT223" s="5"/>
      <c r="TMU223" s="5">
        <v>220</v>
      </c>
      <c r="TMV223" s="2"/>
      <c r="TMW223" s="2">
        <v>15</v>
      </c>
      <c r="TMX223" s="5"/>
      <c r="TMY223" s="5"/>
      <c r="TMZ223" s="5"/>
      <c r="TNA223" s="5"/>
      <c r="TNB223" s="5"/>
      <c r="TNC223" s="5">
        <v>220</v>
      </c>
      <c r="TND223" s="2"/>
      <c r="TNE223" s="2">
        <v>15</v>
      </c>
      <c r="TNF223" s="5"/>
      <c r="TNG223" s="5"/>
      <c r="TNH223" s="5"/>
      <c r="TNI223" s="5"/>
      <c r="TNJ223" s="5"/>
      <c r="TNK223" s="5">
        <v>220</v>
      </c>
      <c r="TNL223" s="2"/>
      <c r="TNM223" s="2">
        <v>15</v>
      </c>
      <c r="TNN223" s="5"/>
      <c r="TNO223" s="5"/>
      <c r="TNP223" s="5"/>
      <c r="TNQ223" s="5"/>
      <c r="TNR223" s="5"/>
      <c r="TNS223" s="5">
        <v>220</v>
      </c>
      <c r="TNT223" s="2"/>
      <c r="TNU223" s="2">
        <v>15</v>
      </c>
      <c r="TNV223" s="5"/>
      <c r="TNW223" s="5"/>
      <c r="TNX223" s="5"/>
      <c r="TNY223" s="5"/>
      <c r="TNZ223" s="5"/>
      <c r="TOA223" s="5">
        <v>220</v>
      </c>
      <c r="TOB223" s="2"/>
      <c r="TOC223" s="2">
        <v>15</v>
      </c>
      <c r="TOD223" s="5"/>
      <c r="TOE223" s="5"/>
      <c r="TOF223" s="5"/>
      <c r="TOG223" s="5"/>
      <c r="TOH223" s="5"/>
      <c r="TOI223" s="5">
        <v>220</v>
      </c>
      <c r="TOJ223" s="2"/>
      <c r="TOK223" s="2">
        <v>15</v>
      </c>
      <c r="TOL223" s="5"/>
      <c r="TOM223" s="5"/>
      <c r="TON223" s="5"/>
      <c r="TOO223" s="5"/>
      <c r="TOP223" s="5"/>
      <c r="TOQ223" s="5">
        <v>220</v>
      </c>
      <c r="TOR223" s="2"/>
      <c r="TOS223" s="2">
        <v>15</v>
      </c>
      <c r="TOT223" s="5"/>
      <c r="TOU223" s="5"/>
      <c r="TOV223" s="5"/>
      <c r="TOW223" s="5"/>
      <c r="TOX223" s="5"/>
      <c r="TOY223" s="5">
        <v>220</v>
      </c>
      <c r="TOZ223" s="2"/>
      <c r="TPA223" s="2">
        <v>15</v>
      </c>
      <c r="TPB223" s="5"/>
      <c r="TPC223" s="5"/>
      <c r="TPD223" s="5"/>
      <c r="TPE223" s="5"/>
      <c r="TPF223" s="5"/>
      <c r="TPG223" s="5">
        <v>220</v>
      </c>
      <c r="TPH223" s="2"/>
      <c r="TPI223" s="2">
        <v>15</v>
      </c>
      <c r="TPJ223" s="5"/>
      <c r="TPK223" s="5"/>
      <c r="TPL223" s="5"/>
      <c r="TPM223" s="5"/>
      <c r="TPN223" s="5"/>
      <c r="TPO223" s="5">
        <v>220</v>
      </c>
      <c r="TPP223" s="2"/>
      <c r="TPQ223" s="2">
        <v>15</v>
      </c>
      <c r="TPR223" s="5"/>
      <c r="TPS223" s="5"/>
      <c r="TPT223" s="5"/>
      <c r="TPU223" s="5"/>
      <c r="TPV223" s="5"/>
      <c r="TPW223" s="5">
        <v>220</v>
      </c>
      <c r="TPX223" s="2"/>
      <c r="TPY223" s="2">
        <v>15</v>
      </c>
      <c r="TPZ223" s="5"/>
      <c r="TQA223" s="5"/>
      <c r="TQB223" s="5"/>
      <c r="TQC223" s="5"/>
      <c r="TQD223" s="5"/>
      <c r="TQE223" s="5">
        <v>220</v>
      </c>
      <c r="TQF223" s="2"/>
      <c r="TQG223" s="2">
        <v>15</v>
      </c>
      <c r="TQH223" s="5"/>
      <c r="TQI223" s="5"/>
      <c r="TQJ223" s="5"/>
      <c r="TQK223" s="5"/>
      <c r="TQL223" s="5"/>
      <c r="TQM223" s="5">
        <v>220</v>
      </c>
      <c r="TQN223" s="2"/>
      <c r="TQO223" s="2">
        <v>15</v>
      </c>
      <c r="TQP223" s="5"/>
      <c r="TQQ223" s="5"/>
      <c r="TQR223" s="5"/>
      <c r="TQS223" s="5"/>
      <c r="TQT223" s="5"/>
      <c r="TQU223" s="5">
        <v>220</v>
      </c>
      <c r="TQV223" s="2"/>
      <c r="TQW223" s="2">
        <v>15</v>
      </c>
      <c r="TQX223" s="5"/>
      <c r="TQY223" s="5"/>
      <c r="TQZ223" s="5"/>
      <c r="TRA223" s="5"/>
      <c r="TRB223" s="5"/>
      <c r="TRC223" s="5">
        <v>220</v>
      </c>
      <c r="TRD223" s="2"/>
      <c r="TRE223" s="2">
        <v>15</v>
      </c>
      <c r="TRF223" s="5"/>
      <c r="TRG223" s="5"/>
      <c r="TRH223" s="5"/>
      <c r="TRI223" s="5"/>
      <c r="TRJ223" s="5"/>
      <c r="TRK223" s="5">
        <v>220</v>
      </c>
      <c r="TRL223" s="2"/>
      <c r="TRM223" s="2">
        <v>15</v>
      </c>
      <c r="TRN223" s="5"/>
      <c r="TRO223" s="5"/>
      <c r="TRP223" s="5"/>
      <c r="TRQ223" s="5"/>
      <c r="TRR223" s="5"/>
      <c r="TRS223" s="5">
        <v>220</v>
      </c>
      <c r="TRT223" s="2"/>
      <c r="TRU223" s="2">
        <v>15</v>
      </c>
      <c r="TRV223" s="5"/>
      <c r="TRW223" s="5"/>
      <c r="TRX223" s="5"/>
      <c r="TRY223" s="5"/>
      <c r="TRZ223" s="5"/>
      <c r="TSA223" s="5">
        <v>220</v>
      </c>
      <c r="TSB223" s="2"/>
      <c r="TSC223" s="2">
        <v>15</v>
      </c>
      <c r="TSD223" s="5"/>
      <c r="TSE223" s="5"/>
      <c r="TSF223" s="5"/>
      <c r="TSG223" s="5"/>
      <c r="TSH223" s="5"/>
      <c r="TSI223" s="5">
        <v>220</v>
      </c>
      <c r="TSJ223" s="2"/>
      <c r="TSK223" s="2">
        <v>15</v>
      </c>
      <c r="TSL223" s="5"/>
      <c r="TSM223" s="5"/>
      <c r="TSN223" s="5"/>
      <c r="TSO223" s="5"/>
      <c r="TSP223" s="5"/>
      <c r="TSQ223" s="5">
        <v>220</v>
      </c>
      <c r="TSR223" s="2"/>
      <c r="TSS223" s="2">
        <v>15</v>
      </c>
      <c r="TST223" s="5"/>
      <c r="TSU223" s="5"/>
      <c r="TSV223" s="5"/>
      <c r="TSW223" s="5"/>
      <c r="TSX223" s="5"/>
      <c r="TSY223" s="5">
        <v>220</v>
      </c>
      <c r="TSZ223" s="2"/>
      <c r="TTA223" s="2">
        <v>15</v>
      </c>
      <c r="TTB223" s="5"/>
      <c r="TTC223" s="5"/>
      <c r="TTD223" s="5"/>
      <c r="TTE223" s="5"/>
      <c r="TTF223" s="5"/>
      <c r="TTG223" s="5">
        <v>220</v>
      </c>
      <c r="TTH223" s="2"/>
      <c r="TTI223" s="2">
        <v>15</v>
      </c>
      <c r="TTJ223" s="5"/>
      <c r="TTK223" s="5"/>
      <c r="TTL223" s="5"/>
      <c r="TTM223" s="5"/>
      <c r="TTN223" s="5"/>
      <c r="TTO223" s="5">
        <v>220</v>
      </c>
      <c r="TTP223" s="2"/>
      <c r="TTQ223" s="2">
        <v>15</v>
      </c>
      <c r="TTR223" s="5"/>
      <c r="TTS223" s="5"/>
      <c r="TTT223" s="5"/>
      <c r="TTU223" s="5"/>
      <c r="TTV223" s="5"/>
      <c r="TTW223" s="5">
        <v>220</v>
      </c>
      <c r="TTX223" s="2"/>
      <c r="TTY223" s="2">
        <v>15</v>
      </c>
      <c r="TTZ223" s="5"/>
      <c r="TUA223" s="5"/>
      <c r="TUB223" s="5"/>
      <c r="TUC223" s="5"/>
      <c r="TUD223" s="5"/>
      <c r="TUE223" s="5">
        <v>220</v>
      </c>
      <c r="TUF223" s="2"/>
      <c r="TUG223" s="2">
        <v>15</v>
      </c>
      <c r="TUH223" s="5"/>
      <c r="TUI223" s="5"/>
      <c r="TUJ223" s="5"/>
      <c r="TUK223" s="5"/>
      <c r="TUL223" s="5"/>
      <c r="TUM223" s="5">
        <v>220</v>
      </c>
      <c r="TUN223" s="2"/>
      <c r="TUO223" s="2">
        <v>15</v>
      </c>
      <c r="TUP223" s="5"/>
      <c r="TUQ223" s="5"/>
      <c r="TUR223" s="5"/>
      <c r="TUS223" s="5"/>
      <c r="TUT223" s="5"/>
      <c r="TUU223" s="5">
        <v>220</v>
      </c>
      <c r="TUV223" s="2"/>
      <c r="TUW223" s="2">
        <v>15</v>
      </c>
      <c r="TUX223" s="5"/>
      <c r="TUY223" s="5"/>
      <c r="TUZ223" s="5"/>
      <c r="TVA223" s="5"/>
      <c r="TVB223" s="5"/>
      <c r="TVC223" s="5">
        <v>220</v>
      </c>
      <c r="TVD223" s="2"/>
      <c r="TVE223" s="2">
        <v>15</v>
      </c>
      <c r="TVF223" s="5"/>
      <c r="TVG223" s="5"/>
      <c r="TVH223" s="5"/>
      <c r="TVI223" s="5"/>
      <c r="TVJ223" s="5"/>
      <c r="TVK223" s="5">
        <v>220</v>
      </c>
      <c r="TVL223" s="2"/>
      <c r="TVM223" s="2">
        <v>15</v>
      </c>
      <c r="TVN223" s="5"/>
      <c r="TVO223" s="5"/>
      <c r="TVP223" s="5"/>
      <c r="TVQ223" s="5"/>
      <c r="TVR223" s="5"/>
      <c r="TVS223" s="5">
        <v>220</v>
      </c>
      <c r="TVT223" s="2"/>
      <c r="TVU223" s="2">
        <v>15</v>
      </c>
      <c r="TVV223" s="5"/>
      <c r="TVW223" s="5"/>
      <c r="TVX223" s="5"/>
      <c r="TVY223" s="5"/>
      <c r="TVZ223" s="5"/>
      <c r="TWA223" s="5">
        <v>220</v>
      </c>
      <c r="TWB223" s="2"/>
      <c r="TWC223" s="2">
        <v>15</v>
      </c>
      <c r="TWD223" s="5"/>
      <c r="TWE223" s="5"/>
      <c r="TWF223" s="5"/>
      <c r="TWG223" s="5"/>
      <c r="TWH223" s="5"/>
      <c r="TWI223" s="5">
        <v>220</v>
      </c>
      <c r="TWJ223" s="2"/>
      <c r="TWK223" s="2">
        <v>15</v>
      </c>
      <c r="TWL223" s="5"/>
      <c r="TWM223" s="5"/>
      <c r="TWN223" s="5"/>
      <c r="TWO223" s="5"/>
      <c r="TWP223" s="5"/>
      <c r="TWQ223" s="5">
        <v>220</v>
      </c>
      <c r="TWR223" s="2"/>
      <c r="TWS223" s="2">
        <v>15</v>
      </c>
      <c r="TWT223" s="5"/>
      <c r="TWU223" s="5"/>
      <c r="TWV223" s="5"/>
      <c r="TWW223" s="5"/>
      <c r="TWX223" s="5"/>
      <c r="TWY223" s="5">
        <v>220</v>
      </c>
      <c r="TWZ223" s="2"/>
      <c r="TXA223" s="2">
        <v>15</v>
      </c>
      <c r="TXB223" s="5"/>
      <c r="TXC223" s="5"/>
      <c r="TXD223" s="5"/>
      <c r="TXE223" s="5"/>
      <c r="TXF223" s="5"/>
      <c r="TXG223" s="5">
        <v>220</v>
      </c>
      <c r="TXH223" s="2"/>
      <c r="TXI223" s="2">
        <v>15</v>
      </c>
      <c r="TXJ223" s="5"/>
      <c r="TXK223" s="5"/>
      <c r="TXL223" s="5"/>
      <c r="TXM223" s="5"/>
      <c r="TXN223" s="5"/>
      <c r="TXO223" s="5">
        <v>220</v>
      </c>
      <c r="TXP223" s="2"/>
      <c r="TXQ223" s="2">
        <v>15</v>
      </c>
      <c r="TXR223" s="5"/>
      <c r="TXS223" s="5"/>
      <c r="TXT223" s="5"/>
      <c r="TXU223" s="5"/>
      <c r="TXV223" s="5"/>
      <c r="TXW223" s="5">
        <v>220</v>
      </c>
      <c r="TXX223" s="2"/>
      <c r="TXY223" s="2">
        <v>15</v>
      </c>
      <c r="TXZ223" s="5"/>
      <c r="TYA223" s="5"/>
      <c r="TYB223" s="5"/>
      <c r="TYC223" s="5"/>
      <c r="TYD223" s="5"/>
      <c r="TYE223" s="5">
        <v>220</v>
      </c>
      <c r="TYF223" s="2"/>
      <c r="TYG223" s="2">
        <v>15</v>
      </c>
      <c r="TYH223" s="5"/>
      <c r="TYI223" s="5"/>
      <c r="TYJ223" s="5"/>
      <c r="TYK223" s="5"/>
      <c r="TYL223" s="5"/>
      <c r="TYM223" s="5">
        <v>220</v>
      </c>
      <c r="TYN223" s="2"/>
      <c r="TYO223" s="2">
        <v>15</v>
      </c>
      <c r="TYP223" s="5"/>
      <c r="TYQ223" s="5"/>
      <c r="TYR223" s="5"/>
      <c r="TYS223" s="5"/>
      <c r="TYT223" s="5"/>
      <c r="TYU223" s="5">
        <v>220</v>
      </c>
      <c r="TYV223" s="2"/>
      <c r="TYW223" s="2">
        <v>15</v>
      </c>
      <c r="TYX223" s="5"/>
      <c r="TYY223" s="5"/>
      <c r="TYZ223" s="5"/>
      <c r="TZA223" s="5"/>
      <c r="TZB223" s="5"/>
      <c r="TZC223" s="5">
        <v>220</v>
      </c>
      <c r="TZD223" s="2"/>
      <c r="TZE223" s="2">
        <v>15</v>
      </c>
      <c r="TZF223" s="5"/>
      <c r="TZG223" s="5"/>
      <c r="TZH223" s="5"/>
      <c r="TZI223" s="5"/>
      <c r="TZJ223" s="5"/>
      <c r="TZK223" s="5">
        <v>220</v>
      </c>
      <c r="TZL223" s="2"/>
      <c r="TZM223" s="2">
        <v>15</v>
      </c>
      <c r="TZN223" s="5"/>
      <c r="TZO223" s="5"/>
      <c r="TZP223" s="5"/>
      <c r="TZQ223" s="5"/>
      <c r="TZR223" s="5"/>
      <c r="TZS223" s="5">
        <v>220</v>
      </c>
      <c r="TZT223" s="2"/>
      <c r="TZU223" s="2">
        <v>15</v>
      </c>
      <c r="TZV223" s="5"/>
      <c r="TZW223" s="5"/>
      <c r="TZX223" s="5"/>
      <c r="TZY223" s="5"/>
      <c r="TZZ223" s="5"/>
      <c r="UAA223" s="5">
        <v>220</v>
      </c>
      <c r="UAB223" s="2"/>
      <c r="UAC223" s="2">
        <v>15</v>
      </c>
      <c r="UAD223" s="5"/>
      <c r="UAE223" s="5"/>
      <c r="UAF223" s="5"/>
      <c r="UAG223" s="5"/>
      <c r="UAH223" s="5"/>
      <c r="UAI223" s="5">
        <v>220</v>
      </c>
      <c r="UAJ223" s="2"/>
      <c r="UAK223" s="2">
        <v>15</v>
      </c>
      <c r="UAL223" s="5"/>
      <c r="UAM223" s="5"/>
      <c r="UAN223" s="5"/>
      <c r="UAO223" s="5"/>
      <c r="UAP223" s="5"/>
      <c r="UAQ223" s="5">
        <v>220</v>
      </c>
      <c r="UAR223" s="2"/>
      <c r="UAS223" s="2">
        <v>15</v>
      </c>
      <c r="UAT223" s="5"/>
      <c r="UAU223" s="5"/>
      <c r="UAV223" s="5"/>
      <c r="UAW223" s="5"/>
      <c r="UAX223" s="5"/>
      <c r="UAY223" s="5">
        <v>220</v>
      </c>
      <c r="UAZ223" s="2"/>
      <c r="UBA223" s="2">
        <v>15</v>
      </c>
      <c r="UBB223" s="5"/>
      <c r="UBC223" s="5"/>
      <c r="UBD223" s="5"/>
      <c r="UBE223" s="5"/>
      <c r="UBF223" s="5"/>
      <c r="UBG223" s="5">
        <v>220</v>
      </c>
      <c r="UBH223" s="2"/>
      <c r="UBI223" s="2">
        <v>15</v>
      </c>
      <c r="UBJ223" s="5"/>
      <c r="UBK223" s="5"/>
      <c r="UBL223" s="5"/>
      <c r="UBM223" s="5"/>
      <c r="UBN223" s="5"/>
      <c r="UBO223" s="5">
        <v>220</v>
      </c>
      <c r="UBP223" s="2"/>
      <c r="UBQ223" s="2">
        <v>15</v>
      </c>
      <c r="UBR223" s="5"/>
      <c r="UBS223" s="5"/>
      <c r="UBT223" s="5"/>
      <c r="UBU223" s="5"/>
      <c r="UBV223" s="5"/>
      <c r="UBW223" s="5">
        <v>220</v>
      </c>
      <c r="UBX223" s="2"/>
      <c r="UBY223" s="2">
        <v>15</v>
      </c>
      <c r="UBZ223" s="5"/>
      <c r="UCA223" s="5"/>
      <c r="UCB223" s="5"/>
      <c r="UCC223" s="5"/>
      <c r="UCD223" s="5"/>
      <c r="UCE223" s="5">
        <v>220</v>
      </c>
      <c r="UCF223" s="2"/>
      <c r="UCG223" s="2">
        <v>15</v>
      </c>
      <c r="UCH223" s="5"/>
      <c r="UCI223" s="5"/>
      <c r="UCJ223" s="5"/>
      <c r="UCK223" s="5"/>
      <c r="UCL223" s="5"/>
      <c r="UCM223" s="5">
        <v>220</v>
      </c>
      <c r="UCN223" s="2"/>
      <c r="UCO223" s="2">
        <v>15</v>
      </c>
      <c r="UCP223" s="5"/>
      <c r="UCQ223" s="5"/>
      <c r="UCR223" s="5"/>
      <c r="UCS223" s="5"/>
      <c r="UCT223" s="5"/>
      <c r="UCU223" s="5">
        <v>220</v>
      </c>
      <c r="UCV223" s="2"/>
      <c r="UCW223" s="2">
        <v>15</v>
      </c>
      <c r="UCX223" s="5"/>
      <c r="UCY223" s="5"/>
      <c r="UCZ223" s="5"/>
      <c r="UDA223" s="5"/>
      <c r="UDB223" s="5"/>
      <c r="UDC223" s="5">
        <v>220</v>
      </c>
      <c r="UDD223" s="2"/>
      <c r="UDE223" s="2">
        <v>15</v>
      </c>
      <c r="UDF223" s="5"/>
      <c r="UDG223" s="5"/>
      <c r="UDH223" s="5"/>
      <c r="UDI223" s="5"/>
      <c r="UDJ223" s="5"/>
      <c r="UDK223" s="5">
        <v>220</v>
      </c>
      <c r="UDL223" s="2"/>
      <c r="UDM223" s="2">
        <v>15</v>
      </c>
      <c r="UDN223" s="5"/>
      <c r="UDO223" s="5"/>
      <c r="UDP223" s="5"/>
      <c r="UDQ223" s="5"/>
      <c r="UDR223" s="5"/>
      <c r="UDS223" s="5">
        <v>220</v>
      </c>
      <c r="UDT223" s="2"/>
      <c r="UDU223" s="2">
        <v>15</v>
      </c>
      <c r="UDV223" s="5"/>
      <c r="UDW223" s="5"/>
      <c r="UDX223" s="5"/>
      <c r="UDY223" s="5"/>
      <c r="UDZ223" s="5"/>
      <c r="UEA223" s="5">
        <v>220</v>
      </c>
      <c r="UEB223" s="2"/>
      <c r="UEC223" s="2">
        <v>15</v>
      </c>
      <c r="UED223" s="5"/>
      <c r="UEE223" s="5"/>
      <c r="UEF223" s="5"/>
      <c r="UEG223" s="5"/>
      <c r="UEH223" s="5"/>
      <c r="UEI223" s="5">
        <v>220</v>
      </c>
      <c r="UEJ223" s="2"/>
      <c r="UEK223" s="2">
        <v>15</v>
      </c>
      <c r="UEL223" s="5"/>
      <c r="UEM223" s="5"/>
      <c r="UEN223" s="5"/>
      <c r="UEO223" s="5"/>
      <c r="UEP223" s="5"/>
      <c r="UEQ223" s="5">
        <v>220</v>
      </c>
      <c r="UER223" s="2"/>
      <c r="UES223" s="2">
        <v>15</v>
      </c>
      <c r="UET223" s="5"/>
      <c r="UEU223" s="5"/>
      <c r="UEV223" s="5"/>
      <c r="UEW223" s="5"/>
      <c r="UEX223" s="5"/>
      <c r="UEY223" s="5">
        <v>220</v>
      </c>
      <c r="UEZ223" s="2"/>
      <c r="UFA223" s="2">
        <v>15</v>
      </c>
      <c r="UFB223" s="5"/>
      <c r="UFC223" s="5"/>
      <c r="UFD223" s="5"/>
      <c r="UFE223" s="5"/>
      <c r="UFF223" s="5"/>
      <c r="UFG223" s="5">
        <v>220</v>
      </c>
      <c r="UFH223" s="2"/>
      <c r="UFI223" s="2">
        <v>15</v>
      </c>
      <c r="UFJ223" s="5"/>
      <c r="UFK223" s="5"/>
      <c r="UFL223" s="5"/>
      <c r="UFM223" s="5"/>
      <c r="UFN223" s="5"/>
      <c r="UFO223" s="5">
        <v>220</v>
      </c>
      <c r="UFP223" s="2"/>
      <c r="UFQ223" s="2">
        <v>15</v>
      </c>
      <c r="UFR223" s="5"/>
      <c r="UFS223" s="5"/>
      <c r="UFT223" s="5"/>
      <c r="UFU223" s="5"/>
      <c r="UFV223" s="5"/>
      <c r="UFW223" s="5">
        <v>220</v>
      </c>
      <c r="UFX223" s="2"/>
      <c r="UFY223" s="2">
        <v>15</v>
      </c>
      <c r="UFZ223" s="5"/>
      <c r="UGA223" s="5"/>
      <c r="UGB223" s="5"/>
      <c r="UGC223" s="5"/>
      <c r="UGD223" s="5"/>
      <c r="UGE223" s="5">
        <v>220</v>
      </c>
      <c r="UGF223" s="2"/>
      <c r="UGG223" s="2">
        <v>15</v>
      </c>
      <c r="UGH223" s="5"/>
      <c r="UGI223" s="5"/>
      <c r="UGJ223" s="5"/>
      <c r="UGK223" s="5"/>
      <c r="UGL223" s="5"/>
      <c r="UGM223" s="5">
        <v>220</v>
      </c>
      <c r="UGN223" s="2"/>
      <c r="UGO223" s="2">
        <v>15</v>
      </c>
      <c r="UGP223" s="5"/>
      <c r="UGQ223" s="5"/>
      <c r="UGR223" s="5"/>
      <c r="UGS223" s="5"/>
      <c r="UGT223" s="5"/>
      <c r="UGU223" s="5">
        <v>220</v>
      </c>
      <c r="UGV223" s="2"/>
      <c r="UGW223" s="2">
        <v>15</v>
      </c>
      <c r="UGX223" s="5"/>
      <c r="UGY223" s="5"/>
      <c r="UGZ223" s="5"/>
      <c r="UHA223" s="5"/>
      <c r="UHB223" s="5"/>
      <c r="UHC223" s="5">
        <v>220</v>
      </c>
      <c r="UHD223" s="2"/>
      <c r="UHE223" s="2">
        <v>15</v>
      </c>
      <c r="UHF223" s="5"/>
      <c r="UHG223" s="5"/>
      <c r="UHH223" s="5"/>
      <c r="UHI223" s="5"/>
      <c r="UHJ223" s="5"/>
      <c r="UHK223" s="5">
        <v>220</v>
      </c>
      <c r="UHL223" s="2"/>
      <c r="UHM223" s="2">
        <v>15</v>
      </c>
      <c r="UHN223" s="5"/>
      <c r="UHO223" s="5"/>
      <c r="UHP223" s="5"/>
      <c r="UHQ223" s="5"/>
      <c r="UHR223" s="5"/>
      <c r="UHS223" s="5">
        <v>220</v>
      </c>
      <c r="UHT223" s="2"/>
      <c r="UHU223" s="2">
        <v>15</v>
      </c>
      <c r="UHV223" s="5"/>
      <c r="UHW223" s="5"/>
      <c r="UHX223" s="5"/>
      <c r="UHY223" s="5"/>
      <c r="UHZ223" s="5"/>
      <c r="UIA223" s="5">
        <v>220</v>
      </c>
      <c r="UIB223" s="2"/>
      <c r="UIC223" s="2">
        <v>15</v>
      </c>
      <c r="UID223" s="5"/>
      <c r="UIE223" s="5"/>
      <c r="UIF223" s="5"/>
      <c r="UIG223" s="5"/>
      <c r="UIH223" s="5"/>
      <c r="UII223" s="5">
        <v>220</v>
      </c>
      <c r="UIJ223" s="2"/>
      <c r="UIK223" s="2">
        <v>15</v>
      </c>
      <c r="UIL223" s="5"/>
      <c r="UIM223" s="5"/>
      <c r="UIN223" s="5"/>
      <c r="UIO223" s="5"/>
      <c r="UIP223" s="5"/>
      <c r="UIQ223" s="5">
        <v>220</v>
      </c>
      <c r="UIR223" s="2"/>
      <c r="UIS223" s="2">
        <v>15</v>
      </c>
      <c r="UIT223" s="5"/>
      <c r="UIU223" s="5"/>
      <c r="UIV223" s="5"/>
      <c r="UIW223" s="5"/>
      <c r="UIX223" s="5"/>
      <c r="UIY223" s="5">
        <v>220</v>
      </c>
      <c r="UIZ223" s="2"/>
      <c r="UJA223" s="2">
        <v>15</v>
      </c>
      <c r="UJB223" s="5"/>
      <c r="UJC223" s="5"/>
      <c r="UJD223" s="5"/>
      <c r="UJE223" s="5"/>
      <c r="UJF223" s="5"/>
      <c r="UJG223" s="5">
        <v>220</v>
      </c>
      <c r="UJH223" s="2"/>
      <c r="UJI223" s="2">
        <v>15</v>
      </c>
      <c r="UJJ223" s="5"/>
      <c r="UJK223" s="5"/>
      <c r="UJL223" s="5"/>
      <c r="UJM223" s="5"/>
      <c r="UJN223" s="5"/>
      <c r="UJO223" s="5">
        <v>220</v>
      </c>
      <c r="UJP223" s="2"/>
      <c r="UJQ223" s="2">
        <v>15</v>
      </c>
      <c r="UJR223" s="5"/>
      <c r="UJS223" s="5"/>
      <c r="UJT223" s="5"/>
      <c r="UJU223" s="5"/>
      <c r="UJV223" s="5"/>
      <c r="UJW223" s="5">
        <v>220</v>
      </c>
      <c r="UJX223" s="2"/>
      <c r="UJY223" s="2">
        <v>15</v>
      </c>
      <c r="UJZ223" s="5"/>
      <c r="UKA223" s="5"/>
      <c r="UKB223" s="5"/>
      <c r="UKC223" s="5"/>
      <c r="UKD223" s="5"/>
      <c r="UKE223" s="5">
        <v>220</v>
      </c>
      <c r="UKF223" s="2"/>
      <c r="UKG223" s="2">
        <v>15</v>
      </c>
      <c r="UKH223" s="5"/>
      <c r="UKI223" s="5"/>
      <c r="UKJ223" s="5"/>
      <c r="UKK223" s="5"/>
      <c r="UKL223" s="5"/>
      <c r="UKM223" s="5">
        <v>220</v>
      </c>
      <c r="UKN223" s="2"/>
      <c r="UKO223" s="2">
        <v>15</v>
      </c>
      <c r="UKP223" s="5"/>
      <c r="UKQ223" s="5"/>
      <c r="UKR223" s="5"/>
      <c r="UKS223" s="5"/>
      <c r="UKT223" s="5"/>
      <c r="UKU223" s="5">
        <v>220</v>
      </c>
      <c r="UKV223" s="2"/>
      <c r="UKW223" s="2">
        <v>15</v>
      </c>
      <c r="UKX223" s="5"/>
      <c r="UKY223" s="5"/>
      <c r="UKZ223" s="5"/>
      <c r="ULA223" s="5"/>
      <c r="ULB223" s="5"/>
      <c r="ULC223" s="5">
        <v>220</v>
      </c>
      <c r="ULD223" s="2"/>
      <c r="ULE223" s="2">
        <v>15</v>
      </c>
      <c r="ULF223" s="5"/>
      <c r="ULG223" s="5"/>
      <c r="ULH223" s="5"/>
      <c r="ULI223" s="5"/>
      <c r="ULJ223" s="5"/>
      <c r="ULK223" s="5">
        <v>220</v>
      </c>
      <c r="ULL223" s="2"/>
      <c r="ULM223" s="2">
        <v>15</v>
      </c>
      <c r="ULN223" s="5"/>
      <c r="ULO223" s="5"/>
      <c r="ULP223" s="5"/>
      <c r="ULQ223" s="5"/>
      <c r="ULR223" s="5"/>
      <c r="ULS223" s="5">
        <v>220</v>
      </c>
      <c r="ULT223" s="2"/>
      <c r="ULU223" s="2">
        <v>15</v>
      </c>
      <c r="ULV223" s="5"/>
      <c r="ULW223" s="5"/>
      <c r="ULX223" s="5"/>
      <c r="ULY223" s="5"/>
      <c r="ULZ223" s="5"/>
      <c r="UMA223" s="5">
        <v>220</v>
      </c>
      <c r="UMB223" s="2"/>
      <c r="UMC223" s="2">
        <v>15</v>
      </c>
      <c r="UMD223" s="5"/>
      <c r="UME223" s="5"/>
      <c r="UMF223" s="5"/>
      <c r="UMG223" s="5"/>
      <c r="UMH223" s="5"/>
      <c r="UMI223" s="5">
        <v>220</v>
      </c>
      <c r="UMJ223" s="2"/>
      <c r="UMK223" s="2">
        <v>15</v>
      </c>
      <c r="UML223" s="5"/>
      <c r="UMM223" s="5"/>
      <c r="UMN223" s="5"/>
      <c r="UMO223" s="5"/>
      <c r="UMP223" s="5"/>
      <c r="UMQ223" s="5">
        <v>220</v>
      </c>
      <c r="UMR223" s="2"/>
      <c r="UMS223" s="2">
        <v>15</v>
      </c>
      <c r="UMT223" s="5"/>
      <c r="UMU223" s="5"/>
      <c r="UMV223" s="5"/>
      <c r="UMW223" s="5"/>
      <c r="UMX223" s="5"/>
      <c r="UMY223" s="5">
        <v>220</v>
      </c>
      <c r="UMZ223" s="2"/>
      <c r="UNA223" s="2">
        <v>15</v>
      </c>
      <c r="UNB223" s="5"/>
      <c r="UNC223" s="5"/>
      <c r="UND223" s="5"/>
      <c r="UNE223" s="5"/>
      <c r="UNF223" s="5"/>
      <c r="UNG223" s="5">
        <v>220</v>
      </c>
      <c r="UNH223" s="2"/>
      <c r="UNI223" s="2">
        <v>15</v>
      </c>
      <c r="UNJ223" s="5"/>
      <c r="UNK223" s="5"/>
      <c r="UNL223" s="5"/>
      <c r="UNM223" s="5"/>
      <c r="UNN223" s="5"/>
      <c r="UNO223" s="5">
        <v>220</v>
      </c>
      <c r="UNP223" s="2"/>
      <c r="UNQ223" s="2">
        <v>15</v>
      </c>
      <c r="UNR223" s="5"/>
      <c r="UNS223" s="5"/>
      <c r="UNT223" s="5"/>
      <c r="UNU223" s="5"/>
      <c r="UNV223" s="5"/>
      <c r="UNW223" s="5">
        <v>220</v>
      </c>
      <c r="UNX223" s="2"/>
      <c r="UNY223" s="2">
        <v>15</v>
      </c>
      <c r="UNZ223" s="5"/>
      <c r="UOA223" s="5"/>
      <c r="UOB223" s="5"/>
      <c r="UOC223" s="5"/>
      <c r="UOD223" s="5"/>
      <c r="UOE223" s="5">
        <v>220</v>
      </c>
      <c r="UOF223" s="2"/>
      <c r="UOG223" s="2">
        <v>15</v>
      </c>
      <c r="UOH223" s="5"/>
      <c r="UOI223" s="5"/>
      <c r="UOJ223" s="5"/>
      <c r="UOK223" s="5"/>
      <c r="UOL223" s="5"/>
      <c r="UOM223" s="5">
        <v>220</v>
      </c>
      <c r="UON223" s="2"/>
      <c r="UOO223" s="2">
        <v>15</v>
      </c>
      <c r="UOP223" s="5"/>
      <c r="UOQ223" s="5"/>
      <c r="UOR223" s="5"/>
      <c r="UOS223" s="5"/>
      <c r="UOT223" s="5"/>
      <c r="UOU223" s="5">
        <v>220</v>
      </c>
      <c r="UOV223" s="2"/>
      <c r="UOW223" s="2">
        <v>15</v>
      </c>
      <c r="UOX223" s="5"/>
      <c r="UOY223" s="5"/>
      <c r="UOZ223" s="5"/>
      <c r="UPA223" s="5"/>
      <c r="UPB223" s="5"/>
      <c r="UPC223" s="5">
        <v>220</v>
      </c>
      <c r="UPD223" s="2"/>
      <c r="UPE223" s="2">
        <v>15</v>
      </c>
      <c r="UPF223" s="5"/>
      <c r="UPG223" s="5"/>
      <c r="UPH223" s="5"/>
      <c r="UPI223" s="5"/>
      <c r="UPJ223" s="5"/>
      <c r="UPK223" s="5">
        <v>220</v>
      </c>
      <c r="UPL223" s="2"/>
      <c r="UPM223" s="2">
        <v>15</v>
      </c>
      <c r="UPN223" s="5"/>
      <c r="UPO223" s="5"/>
      <c r="UPP223" s="5"/>
      <c r="UPQ223" s="5"/>
      <c r="UPR223" s="5"/>
      <c r="UPS223" s="5">
        <v>220</v>
      </c>
      <c r="UPT223" s="2"/>
      <c r="UPU223" s="2">
        <v>15</v>
      </c>
      <c r="UPV223" s="5"/>
      <c r="UPW223" s="5"/>
      <c r="UPX223" s="5"/>
      <c r="UPY223" s="5"/>
      <c r="UPZ223" s="5"/>
      <c r="UQA223" s="5">
        <v>220</v>
      </c>
      <c r="UQB223" s="2"/>
      <c r="UQC223" s="2">
        <v>15</v>
      </c>
      <c r="UQD223" s="5"/>
      <c r="UQE223" s="5"/>
      <c r="UQF223" s="5"/>
      <c r="UQG223" s="5"/>
      <c r="UQH223" s="5"/>
      <c r="UQI223" s="5">
        <v>220</v>
      </c>
      <c r="UQJ223" s="2"/>
      <c r="UQK223" s="2">
        <v>15</v>
      </c>
      <c r="UQL223" s="5"/>
      <c r="UQM223" s="5"/>
      <c r="UQN223" s="5"/>
      <c r="UQO223" s="5"/>
      <c r="UQP223" s="5"/>
      <c r="UQQ223" s="5">
        <v>220</v>
      </c>
      <c r="UQR223" s="2"/>
      <c r="UQS223" s="2">
        <v>15</v>
      </c>
      <c r="UQT223" s="5"/>
      <c r="UQU223" s="5"/>
      <c r="UQV223" s="5"/>
      <c r="UQW223" s="5"/>
      <c r="UQX223" s="5"/>
      <c r="UQY223" s="5">
        <v>220</v>
      </c>
      <c r="UQZ223" s="2"/>
      <c r="URA223" s="2">
        <v>15</v>
      </c>
      <c r="URB223" s="5"/>
      <c r="URC223" s="5"/>
      <c r="URD223" s="5"/>
      <c r="URE223" s="5"/>
      <c r="URF223" s="5"/>
      <c r="URG223" s="5">
        <v>220</v>
      </c>
      <c r="URH223" s="2"/>
      <c r="URI223" s="2">
        <v>15</v>
      </c>
      <c r="URJ223" s="5"/>
      <c r="URK223" s="5"/>
      <c r="URL223" s="5"/>
      <c r="URM223" s="5"/>
      <c r="URN223" s="5"/>
      <c r="URO223" s="5">
        <v>220</v>
      </c>
      <c r="URP223" s="2"/>
      <c r="URQ223" s="2">
        <v>15</v>
      </c>
      <c r="URR223" s="5"/>
      <c r="URS223" s="5"/>
      <c r="URT223" s="5"/>
      <c r="URU223" s="5"/>
      <c r="URV223" s="5"/>
      <c r="URW223" s="5">
        <v>220</v>
      </c>
      <c r="URX223" s="2"/>
      <c r="URY223" s="2">
        <v>15</v>
      </c>
      <c r="URZ223" s="5"/>
      <c r="USA223" s="5"/>
      <c r="USB223" s="5"/>
      <c r="USC223" s="5"/>
      <c r="USD223" s="5"/>
      <c r="USE223" s="5">
        <v>220</v>
      </c>
      <c r="USF223" s="2"/>
      <c r="USG223" s="2">
        <v>15</v>
      </c>
      <c r="USH223" s="5"/>
      <c r="USI223" s="5"/>
      <c r="USJ223" s="5"/>
      <c r="USK223" s="5"/>
      <c r="USL223" s="5"/>
      <c r="USM223" s="5">
        <v>220</v>
      </c>
      <c r="USN223" s="2"/>
      <c r="USO223" s="2">
        <v>15</v>
      </c>
      <c r="USP223" s="5"/>
      <c r="USQ223" s="5"/>
      <c r="USR223" s="5"/>
      <c r="USS223" s="5"/>
      <c r="UST223" s="5"/>
      <c r="USU223" s="5">
        <v>220</v>
      </c>
      <c r="USV223" s="2"/>
      <c r="USW223" s="2">
        <v>15</v>
      </c>
      <c r="USX223" s="5"/>
      <c r="USY223" s="5"/>
      <c r="USZ223" s="5"/>
      <c r="UTA223" s="5"/>
      <c r="UTB223" s="5"/>
      <c r="UTC223" s="5">
        <v>220</v>
      </c>
      <c r="UTD223" s="2"/>
      <c r="UTE223" s="2">
        <v>15</v>
      </c>
      <c r="UTF223" s="5"/>
      <c r="UTG223" s="5"/>
      <c r="UTH223" s="5"/>
      <c r="UTI223" s="5"/>
      <c r="UTJ223" s="5"/>
      <c r="UTK223" s="5">
        <v>220</v>
      </c>
      <c r="UTL223" s="2"/>
      <c r="UTM223" s="2">
        <v>15</v>
      </c>
      <c r="UTN223" s="5"/>
      <c r="UTO223" s="5"/>
      <c r="UTP223" s="5"/>
      <c r="UTQ223" s="5"/>
      <c r="UTR223" s="5"/>
      <c r="UTS223" s="5">
        <v>220</v>
      </c>
      <c r="UTT223" s="2"/>
      <c r="UTU223" s="2">
        <v>15</v>
      </c>
      <c r="UTV223" s="5"/>
      <c r="UTW223" s="5"/>
      <c r="UTX223" s="5"/>
      <c r="UTY223" s="5"/>
      <c r="UTZ223" s="5"/>
      <c r="UUA223" s="5">
        <v>220</v>
      </c>
      <c r="UUB223" s="2"/>
      <c r="UUC223" s="2">
        <v>15</v>
      </c>
      <c r="UUD223" s="5"/>
      <c r="UUE223" s="5"/>
      <c r="UUF223" s="5"/>
      <c r="UUG223" s="5"/>
      <c r="UUH223" s="5"/>
      <c r="UUI223" s="5">
        <v>220</v>
      </c>
      <c r="UUJ223" s="2"/>
      <c r="UUK223" s="2">
        <v>15</v>
      </c>
      <c r="UUL223" s="5"/>
      <c r="UUM223" s="5"/>
      <c r="UUN223" s="5"/>
      <c r="UUO223" s="5"/>
      <c r="UUP223" s="5"/>
      <c r="UUQ223" s="5">
        <v>220</v>
      </c>
      <c r="UUR223" s="2"/>
      <c r="UUS223" s="2">
        <v>15</v>
      </c>
      <c r="UUT223" s="5"/>
      <c r="UUU223" s="5"/>
      <c r="UUV223" s="5"/>
      <c r="UUW223" s="5"/>
      <c r="UUX223" s="5"/>
      <c r="UUY223" s="5">
        <v>220</v>
      </c>
      <c r="UUZ223" s="2"/>
      <c r="UVA223" s="2">
        <v>15</v>
      </c>
      <c r="UVB223" s="5"/>
      <c r="UVC223" s="5"/>
      <c r="UVD223" s="5"/>
      <c r="UVE223" s="5"/>
      <c r="UVF223" s="5"/>
      <c r="UVG223" s="5">
        <v>220</v>
      </c>
      <c r="UVH223" s="2"/>
      <c r="UVI223" s="2">
        <v>15</v>
      </c>
      <c r="UVJ223" s="5"/>
      <c r="UVK223" s="5"/>
      <c r="UVL223" s="5"/>
      <c r="UVM223" s="5"/>
      <c r="UVN223" s="5"/>
      <c r="UVO223" s="5">
        <v>220</v>
      </c>
      <c r="UVP223" s="2"/>
      <c r="UVQ223" s="2">
        <v>15</v>
      </c>
      <c r="UVR223" s="5"/>
      <c r="UVS223" s="5"/>
      <c r="UVT223" s="5"/>
      <c r="UVU223" s="5"/>
      <c r="UVV223" s="5"/>
      <c r="UVW223" s="5">
        <v>220</v>
      </c>
      <c r="UVX223" s="2"/>
      <c r="UVY223" s="2">
        <v>15</v>
      </c>
      <c r="UVZ223" s="5"/>
      <c r="UWA223" s="5"/>
      <c r="UWB223" s="5"/>
      <c r="UWC223" s="5"/>
      <c r="UWD223" s="5"/>
      <c r="UWE223" s="5">
        <v>220</v>
      </c>
      <c r="UWF223" s="2"/>
      <c r="UWG223" s="2">
        <v>15</v>
      </c>
      <c r="UWH223" s="5"/>
      <c r="UWI223" s="5"/>
      <c r="UWJ223" s="5"/>
      <c r="UWK223" s="5"/>
      <c r="UWL223" s="5"/>
      <c r="UWM223" s="5">
        <v>220</v>
      </c>
      <c r="UWN223" s="2"/>
      <c r="UWO223" s="2">
        <v>15</v>
      </c>
      <c r="UWP223" s="5"/>
      <c r="UWQ223" s="5"/>
      <c r="UWR223" s="5"/>
      <c r="UWS223" s="5"/>
      <c r="UWT223" s="5"/>
      <c r="UWU223" s="5">
        <v>220</v>
      </c>
      <c r="UWV223" s="2"/>
      <c r="UWW223" s="2">
        <v>15</v>
      </c>
      <c r="UWX223" s="5"/>
      <c r="UWY223" s="5"/>
      <c r="UWZ223" s="5"/>
      <c r="UXA223" s="5"/>
      <c r="UXB223" s="5"/>
      <c r="UXC223" s="5">
        <v>220</v>
      </c>
      <c r="UXD223" s="2"/>
      <c r="UXE223" s="2">
        <v>15</v>
      </c>
      <c r="UXF223" s="5"/>
      <c r="UXG223" s="5"/>
      <c r="UXH223" s="5"/>
      <c r="UXI223" s="5"/>
      <c r="UXJ223" s="5"/>
      <c r="UXK223" s="5">
        <v>220</v>
      </c>
      <c r="UXL223" s="2"/>
      <c r="UXM223" s="2">
        <v>15</v>
      </c>
      <c r="UXN223" s="5"/>
      <c r="UXO223" s="5"/>
      <c r="UXP223" s="5"/>
      <c r="UXQ223" s="5"/>
      <c r="UXR223" s="5"/>
      <c r="UXS223" s="5">
        <v>220</v>
      </c>
      <c r="UXT223" s="2"/>
      <c r="UXU223" s="2">
        <v>15</v>
      </c>
      <c r="UXV223" s="5"/>
      <c r="UXW223" s="5"/>
      <c r="UXX223" s="5"/>
      <c r="UXY223" s="5"/>
      <c r="UXZ223" s="5"/>
      <c r="UYA223" s="5">
        <v>220</v>
      </c>
      <c r="UYB223" s="2"/>
      <c r="UYC223" s="2">
        <v>15</v>
      </c>
      <c r="UYD223" s="5"/>
      <c r="UYE223" s="5"/>
      <c r="UYF223" s="5"/>
      <c r="UYG223" s="5"/>
      <c r="UYH223" s="5"/>
      <c r="UYI223" s="5">
        <v>220</v>
      </c>
      <c r="UYJ223" s="2"/>
      <c r="UYK223" s="2">
        <v>15</v>
      </c>
      <c r="UYL223" s="5"/>
      <c r="UYM223" s="5"/>
      <c r="UYN223" s="5"/>
      <c r="UYO223" s="5"/>
      <c r="UYP223" s="5"/>
      <c r="UYQ223" s="5">
        <v>220</v>
      </c>
      <c r="UYR223" s="2"/>
      <c r="UYS223" s="2">
        <v>15</v>
      </c>
      <c r="UYT223" s="5"/>
      <c r="UYU223" s="5"/>
      <c r="UYV223" s="5"/>
      <c r="UYW223" s="5"/>
      <c r="UYX223" s="5"/>
      <c r="UYY223" s="5">
        <v>220</v>
      </c>
      <c r="UYZ223" s="2"/>
      <c r="UZA223" s="2">
        <v>15</v>
      </c>
      <c r="UZB223" s="5"/>
      <c r="UZC223" s="5"/>
      <c r="UZD223" s="5"/>
      <c r="UZE223" s="5"/>
      <c r="UZF223" s="5"/>
      <c r="UZG223" s="5">
        <v>220</v>
      </c>
      <c r="UZH223" s="2"/>
      <c r="UZI223" s="2">
        <v>15</v>
      </c>
      <c r="UZJ223" s="5"/>
      <c r="UZK223" s="5"/>
      <c r="UZL223" s="5"/>
      <c r="UZM223" s="5"/>
      <c r="UZN223" s="5"/>
      <c r="UZO223" s="5">
        <v>220</v>
      </c>
      <c r="UZP223" s="2"/>
      <c r="UZQ223" s="2">
        <v>15</v>
      </c>
      <c r="UZR223" s="5"/>
      <c r="UZS223" s="5"/>
      <c r="UZT223" s="5"/>
      <c r="UZU223" s="5"/>
      <c r="UZV223" s="5"/>
      <c r="UZW223" s="5">
        <v>220</v>
      </c>
      <c r="UZX223" s="2"/>
      <c r="UZY223" s="2">
        <v>15</v>
      </c>
      <c r="UZZ223" s="5"/>
      <c r="VAA223" s="5"/>
      <c r="VAB223" s="5"/>
      <c r="VAC223" s="5"/>
      <c r="VAD223" s="5"/>
      <c r="VAE223" s="5">
        <v>220</v>
      </c>
      <c r="VAF223" s="2"/>
      <c r="VAG223" s="2">
        <v>15</v>
      </c>
      <c r="VAH223" s="5"/>
      <c r="VAI223" s="5"/>
      <c r="VAJ223" s="5"/>
      <c r="VAK223" s="5"/>
      <c r="VAL223" s="5"/>
      <c r="VAM223" s="5">
        <v>220</v>
      </c>
      <c r="VAN223" s="2"/>
      <c r="VAO223" s="2">
        <v>15</v>
      </c>
      <c r="VAP223" s="5"/>
      <c r="VAQ223" s="5"/>
      <c r="VAR223" s="5"/>
      <c r="VAS223" s="5"/>
      <c r="VAT223" s="5"/>
      <c r="VAU223" s="5">
        <v>220</v>
      </c>
      <c r="VAV223" s="2"/>
      <c r="VAW223" s="2">
        <v>15</v>
      </c>
      <c r="VAX223" s="5"/>
      <c r="VAY223" s="5"/>
      <c r="VAZ223" s="5"/>
      <c r="VBA223" s="5"/>
      <c r="VBB223" s="5"/>
      <c r="VBC223" s="5">
        <v>220</v>
      </c>
      <c r="VBD223" s="2"/>
      <c r="VBE223" s="2">
        <v>15</v>
      </c>
      <c r="VBF223" s="5"/>
      <c r="VBG223" s="5"/>
      <c r="VBH223" s="5"/>
      <c r="VBI223" s="5"/>
      <c r="VBJ223" s="5"/>
      <c r="VBK223" s="5">
        <v>220</v>
      </c>
      <c r="VBL223" s="2"/>
      <c r="VBM223" s="2">
        <v>15</v>
      </c>
      <c r="VBN223" s="5"/>
      <c r="VBO223" s="5"/>
      <c r="VBP223" s="5"/>
      <c r="VBQ223" s="5"/>
      <c r="VBR223" s="5"/>
      <c r="VBS223" s="5">
        <v>220</v>
      </c>
      <c r="VBT223" s="2"/>
      <c r="VBU223" s="2">
        <v>15</v>
      </c>
      <c r="VBV223" s="5"/>
      <c r="VBW223" s="5"/>
      <c r="VBX223" s="5"/>
      <c r="VBY223" s="5"/>
      <c r="VBZ223" s="5"/>
      <c r="VCA223" s="5">
        <v>220</v>
      </c>
      <c r="VCB223" s="2"/>
      <c r="VCC223" s="2">
        <v>15</v>
      </c>
      <c r="VCD223" s="5"/>
      <c r="VCE223" s="5"/>
      <c r="VCF223" s="5"/>
      <c r="VCG223" s="5"/>
      <c r="VCH223" s="5"/>
      <c r="VCI223" s="5">
        <v>220</v>
      </c>
      <c r="VCJ223" s="2"/>
      <c r="VCK223" s="2">
        <v>15</v>
      </c>
      <c r="VCL223" s="5"/>
      <c r="VCM223" s="5"/>
      <c r="VCN223" s="5"/>
      <c r="VCO223" s="5"/>
      <c r="VCP223" s="5"/>
      <c r="VCQ223" s="5">
        <v>220</v>
      </c>
      <c r="VCR223" s="2"/>
      <c r="VCS223" s="2">
        <v>15</v>
      </c>
      <c r="VCT223" s="5"/>
      <c r="VCU223" s="5"/>
      <c r="VCV223" s="5"/>
      <c r="VCW223" s="5"/>
      <c r="VCX223" s="5"/>
      <c r="VCY223" s="5">
        <v>220</v>
      </c>
      <c r="VCZ223" s="2"/>
      <c r="VDA223" s="2">
        <v>15</v>
      </c>
      <c r="VDB223" s="5"/>
      <c r="VDC223" s="5"/>
      <c r="VDD223" s="5"/>
      <c r="VDE223" s="5"/>
      <c r="VDF223" s="5"/>
      <c r="VDG223" s="5">
        <v>220</v>
      </c>
      <c r="VDH223" s="2"/>
      <c r="VDI223" s="2">
        <v>15</v>
      </c>
      <c r="VDJ223" s="5"/>
      <c r="VDK223" s="5"/>
      <c r="VDL223" s="5"/>
      <c r="VDM223" s="5"/>
      <c r="VDN223" s="5"/>
      <c r="VDO223" s="5">
        <v>220</v>
      </c>
      <c r="VDP223" s="2"/>
      <c r="VDQ223" s="2">
        <v>15</v>
      </c>
      <c r="VDR223" s="5"/>
      <c r="VDS223" s="5"/>
      <c r="VDT223" s="5"/>
      <c r="VDU223" s="5"/>
      <c r="VDV223" s="5"/>
      <c r="VDW223" s="5">
        <v>220</v>
      </c>
      <c r="VDX223" s="2"/>
      <c r="VDY223" s="2">
        <v>15</v>
      </c>
      <c r="VDZ223" s="5"/>
      <c r="VEA223" s="5"/>
      <c r="VEB223" s="5"/>
      <c r="VEC223" s="5"/>
      <c r="VED223" s="5"/>
      <c r="VEE223" s="5">
        <v>220</v>
      </c>
      <c r="VEF223" s="2"/>
      <c r="VEG223" s="2">
        <v>15</v>
      </c>
      <c r="VEH223" s="5"/>
      <c r="VEI223" s="5"/>
      <c r="VEJ223" s="5"/>
      <c r="VEK223" s="5"/>
      <c r="VEL223" s="5"/>
      <c r="VEM223" s="5">
        <v>220</v>
      </c>
      <c r="VEN223" s="2"/>
      <c r="VEO223" s="2">
        <v>15</v>
      </c>
      <c r="VEP223" s="5"/>
      <c r="VEQ223" s="5"/>
      <c r="VER223" s="5"/>
      <c r="VES223" s="5"/>
      <c r="VET223" s="5"/>
      <c r="VEU223" s="5">
        <v>220</v>
      </c>
      <c r="VEV223" s="2"/>
      <c r="VEW223" s="2">
        <v>15</v>
      </c>
      <c r="VEX223" s="5"/>
      <c r="VEY223" s="5"/>
      <c r="VEZ223" s="5"/>
      <c r="VFA223" s="5"/>
      <c r="VFB223" s="5"/>
      <c r="VFC223" s="5">
        <v>220</v>
      </c>
      <c r="VFD223" s="2"/>
      <c r="VFE223" s="2">
        <v>15</v>
      </c>
      <c r="VFF223" s="5"/>
      <c r="VFG223" s="5"/>
      <c r="VFH223" s="5"/>
      <c r="VFI223" s="5"/>
      <c r="VFJ223" s="5"/>
      <c r="VFK223" s="5">
        <v>220</v>
      </c>
      <c r="VFL223" s="2"/>
      <c r="VFM223" s="2">
        <v>15</v>
      </c>
      <c r="VFN223" s="5"/>
      <c r="VFO223" s="5"/>
      <c r="VFP223" s="5"/>
      <c r="VFQ223" s="5"/>
      <c r="VFR223" s="5"/>
      <c r="VFS223" s="5">
        <v>220</v>
      </c>
      <c r="VFT223" s="2"/>
      <c r="VFU223" s="2">
        <v>15</v>
      </c>
      <c r="VFV223" s="5"/>
      <c r="VFW223" s="5"/>
      <c r="VFX223" s="5"/>
      <c r="VFY223" s="5"/>
      <c r="VFZ223" s="5"/>
      <c r="VGA223" s="5">
        <v>220</v>
      </c>
      <c r="VGB223" s="2"/>
      <c r="VGC223" s="2">
        <v>15</v>
      </c>
      <c r="VGD223" s="5"/>
      <c r="VGE223" s="5"/>
      <c r="VGF223" s="5"/>
      <c r="VGG223" s="5"/>
      <c r="VGH223" s="5"/>
      <c r="VGI223" s="5">
        <v>220</v>
      </c>
      <c r="VGJ223" s="2"/>
      <c r="VGK223" s="2">
        <v>15</v>
      </c>
      <c r="VGL223" s="5"/>
      <c r="VGM223" s="5"/>
      <c r="VGN223" s="5"/>
      <c r="VGO223" s="5"/>
      <c r="VGP223" s="5"/>
      <c r="VGQ223" s="5">
        <v>220</v>
      </c>
      <c r="VGR223" s="2"/>
      <c r="VGS223" s="2">
        <v>15</v>
      </c>
      <c r="VGT223" s="5"/>
      <c r="VGU223" s="5"/>
      <c r="VGV223" s="5"/>
      <c r="VGW223" s="5"/>
      <c r="VGX223" s="5"/>
      <c r="VGY223" s="5">
        <v>220</v>
      </c>
      <c r="VGZ223" s="2"/>
      <c r="VHA223" s="2">
        <v>15</v>
      </c>
      <c r="VHB223" s="5"/>
      <c r="VHC223" s="5"/>
      <c r="VHD223" s="5"/>
      <c r="VHE223" s="5"/>
      <c r="VHF223" s="5"/>
      <c r="VHG223" s="5">
        <v>220</v>
      </c>
      <c r="VHH223" s="2"/>
      <c r="VHI223" s="2">
        <v>15</v>
      </c>
      <c r="VHJ223" s="5"/>
      <c r="VHK223" s="5"/>
      <c r="VHL223" s="5"/>
      <c r="VHM223" s="5"/>
      <c r="VHN223" s="5"/>
      <c r="VHO223" s="5">
        <v>220</v>
      </c>
      <c r="VHP223" s="2"/>
      <c r="VHQ223" s="2">
        <v>15</v>
      </c>
      <c r="VHR223" s="5"/>
      <c r="VHS223" s="5"/>
      <c r="VHT223" s="5"/>
      <c r="VHU223" s="5"/>
      <c r="VHV223" s="5"/>
      <c r="VHW223" s="5">
        <v>220</v>
      </c>
      <c r="VHX223" s="2"/>
      <c r="VHY223" s="2">
        <v>15</v>
      </c>
      <c r="VHZ223" s="5"/>
      <c r="VIA223" s="5"/>
      <c r="VIB223" s="5"/>
      <c r="VIC223" s="5"/>
      <c r="VID223" s="5"/>
      <c r="VIE223" s="5">
        <v>220</v>
      </c>
      <c r="VIF223" s="2"/>
      <c r="VIG223" s="2">
        <v>15</v>
      </c>
      <c r="VIH223" s="5"/>
      <c r="VII223" s="5"/>
      <c r="VIJ223" s="5"/>
      <c r="VIK223" s="5"/>
      <c r="VIL223" s="5"/>
      <c r="VIM223" s="5">
        <v>220</v>
      </c>
      <c r="VIN223" s="2"/>
      <c r="VIO223" s="2">
        <v>15</v>
      </c>
      <c r="VIP223" s="5"/>
      <c r="VIQ223" s="5"/>
      <c r="VIR223" s="5"/>
      <c r="VIS223" s="5"/>
      <c r="VIT223" s="5"/>
      <c r="VIU223" s="5">
        <v>220</v>
      </c>
      <c r="VIV223" s="2"/>
      <c r="VIW223" s="2">
        <v>15</v>
      </c>
      <c r="VIX223" s="5"/>
      <c r="VIY223" s="5"/>
      <c r="VIZ223" s="5"/>
      <c r="VJA223" s="5"/>
      <c r="VJB223" s="5"/>
      <c r="VJC223" s="5">
        <v>220</v>
      </c>
      <c r="VJD223" s="2"/>
      <c r="VJE223" s="2">
        <v>15</v>
      </c>
      <c r="VJF223" s="5"/>
      <c r="VJG223" s="5"/>
      <c r="VJH223" s="5"/>
      <c r="VJI223" s="5"/>
      <c r="VJJ223" s="5"/>
      <c r="VJK223" s="5">
        <v>220</v>
      </c>
      <c r="VJL223" s="2"/>
      <c r="VJM223" s="2">
        <v>15</v>
      </c>
      <c r="VJN223" s="5"/>
      <c r="VJO223" s="5"/>
      <c r="VJP223" s="5"/>
      <c r="VJQ223" s="5"/>
      <c r="VJR223" s="5"/>
      <c r="VJS223" s="5">
        <v>220</v>
      </c>
      <c r="VJT223" s="2"/>
      <c r="VJU223" s="2">
        <v>15</v>
      </c>
      <c r="VJV223" s="5"/>
      <c r="VJW223" s="5"/>
      <c r="VJX223" s="5"/>
      <c r="VJY223" s="5"/>
      <c r="VJZ223" s="5"/>
      <c r="VKA223" s="5">
        <v>220</v>
      </c>
      <c r="VKB223" s="2"/>
      <c r="VKC223" s="2">
        <v>15</v>
      </c>
      <c r="VKD223" s="5"/>
      <c r="VKE223" s="5"/>
      <c r="VKF223" s="5"/>
      <c r="VKG223" s="5"/>
      <c r="VKH223" s="5"/>
      <c r="VKI223" s="5">
        <v>220</v>
      </c>
      <c r="VKJ223" s="2"/>
      <c r="VKK223" s="2">
        <v>15</v>
      </c>
      <c r="VKL223" s="5"/>
      <c r="VKM223" s="5"/>
      <c r="VKN223" s="5"/>
      <c r="VKO223" s="5"/>
      <c r="VKP223" s="5"/>
      <c r="VKQ223" s="5">
        <v>220</v>
      </c>
      <c r="VKR223" s="2"/>
      <c r="VKS223" s="2">
        <v>15</v>
      </c>
      <c r="VKT223" s="5"/>
      <c r="VKU223" s="5"/>
      <c r="VKV223" s="5"/>
      <c r="VKW223" s="5"/>
      <c r="VKX223" s="5"/>
      <c r="VKY223" s="5">
        <v>220</v>
      </c>
      <c r="VKZ223" s="2"/>
      <c r="VLA223" s="2">
        <v>15</v>
      </c>
      <c r="VLB223" s="5"/>
      <c r="VLC223" s="5"/>
      <c r="VLD223" s="5"/>
      <c r="VLE223" s="5"/>
      <c r="VLF223" s="5"/>
      <c r="VLG223" s="5">
        <v>220</v>
      </c>
      <c r="VLH223" s="2"/>
      <c r="VLI223" s="2">
        <v>15</v>
      </c>
      <c r="VLJ223" s="5"/>
      <c r="VLK223" s="5"/>
      <c r="VLL223" s="5"/>
      <c r="VLM223" s="5"/>
      <c r="VLN223" s="5"/>
      <c r="VLO223" s="5">
        <v>220</v>
      </c>
      <c r="VLP223" s="2"/>
      <c r="VLQ223" s="2">
        <v>15</v>
      </c>
      <c r="VLR223" s="5"/>
      <c r="VLS223" s="5"/>
      <c r="VLT223" s="5"/>
      <c r="VLU223" s="5"/>
      <c r="VLV223" s="5"/>
      <c r="VLW223" s="5">
        <v>220</v>
      </c>
      <c r="VLX223" s="2"/>
      <c r="VLY223" s="2">
        <v>15</v>
      </c>
      <c r="VLZ223" s="5"/>
      <c r="VMA223" s="5"/>
      <c r="VMB223" s="5"/>
      <c r="VMC223" s="5"/>
      <c r="VMD223" s="5"/>
      <c r="VME223" s="5">
        <v>220</v>
      </c>
      <c r="VMF223" s="2"/>
      <c r="VMG223" s="2">
        <v>15</v>
      </c>
      <c r="VMH223" s="5"/>
      <c r="VMI223" s="5"/>
      <c r="VMJ223" s="5"/>
      <c r="VMK223" s="5"/>
      <c r="VML223" s="5"/>
      <c r="VMM223" s="5">
        <v>220</v>
      </c>
      <c r="VMN223" s="2"/>
      <c r="VMO223" s="2">
        <v>15</v>
      </c>
      <c r="VMP223" s="5"/>
      <c r="VMQ223" s="5"/>
      <c r="VMR223" s="5"/>
      <c r="VMS223" s="5"/>
      <c r="VMT223" s="5"/>
      <c r="VMU223" s="5">
        <v>220</v>
      </c>
      <c r="VMV223" s="2"/>
      <c r="VMW223" s="2">
        <v>15</v>
      </c>
      <c r="VMX223" s="5"/>
      <c r="VMY223" s="5"/>
      <c r="VMZ223" s="5"/>
      <c r="VNA223" s="5"/>
      <c r="VNB223" s="5"/>
      <c r="VNC223" s="5">
        <v>220</v>
      </c>
      <c r="VND223" s="2"/>
      <c r="VNE223" s="2">
        <v>15</v>
      </c>
      <c r="VNF223" s="5"/>
      <c r="VNG223" s="5"/>
      <c r="VNH223" s="5"/>
      <c r="VNI223" s="5"/>
      <c r="VNJ223" s="5"/>
      <c r="VNK223" s="5">
        <v>220</v>
      </c>
      <c r="VNL223" s="2"/>
      <c r="VNM223" s="2">
        <v>15</v>
      </c>
      <c r="VNN223" s="5"/>
      <c r="VNO223" s="5"/>
      <c r="VNP223" s="5"/>
      <c r="VNQ223" s="5"/>
      <c r="VNR223" s="5"/>
      <c r="VNS223" s="5">
        <v>220</v>
      </c>
      <c r="VNT223" s="2"/>
      <c r="VNU223" s="2">
        <v>15</v>
      </c>
      <c r="VNV223" s="5"/>
      <c r="VNW223" s="5"/>
      <c r="VNX223" s="5"/>
      <c r="VNY223" s="5"/>
      <c r="VNZ223" s="5"/>
      <c r="VOA223" s="5">
        <v>220</v>
      </c>
      <c r="VOB223" s="2"/>
      <c r="VOC223" s="2">
        <v>15</v>
      </c>
      <c r="VOD223" s="5"/>
      <c r="VOE223" s="5"/>
      <c r="VOF223" s="5"/>
      <c r="VOG223" s="5"/>
      <c r="VOH223" s="5"/>
      <c r="VOI223" s="5">
        <v>220</v>
      </c>
      <c r="VOJ223" s="2"/>
      <c r="VOK223" s="2">
        <v>15</v>
      </c>
      <c r="VOL223" s="5"/>
      <c r="VOM223" s="5"/>
      <c r="VON223" s="5"/>
      <c r="VOO223" s="5"/>
      <c r="VOP223" s="5"/>
      <c r="VOQ223" s="5">
        <v>220</v>
      </c>
      <c r="VOR223" s="2"/>
      <c r="VOS223" s="2">
        <v>15</v>
      </c>
      <c r="VOT223" s="5"/>
      <c r="VOU223" s="5"/>
      <c r="VOV223" s="5"/>
      <c r="VOW223" s="5"/>
      <c r="VOX223" s="5"/>
      <c r="VOY223" s="5">
        <v>220</v>
      </c>
      <c r="VOZ223" s="2"/>
      <c r="VPA223" s="2">
        <v>15</v>
      </c>
      <c r="VPB223" s="5"/>
      <c r="VPC223" s="5"/>
      <c r="VPD223" s="5"/>
      <c r="VPE223" s="5"/>
      <c r="VPF223" s="5"/>
      <c r="VPG223" s="5">
        <v>220</v>
      </c>
      <c r="VPH223" s="2"/>
      <c r="VPI223" s="2">
        <v>15</v>
      </c>
      <c r="VPJ223" s="5"/>
      <c r="VPK223" s="5"/>
      <c r="VPL223" s="5"/>
      <c r="VPM223" s="5"/>
      <c r="VPN223" s="5"/>
      <c r="VPO223" s="5">
        <v>220</v>
      </c>
      <c r="VPP223" s="2"/>
      <c r="VPQ223" s="2">
        <v>15</v>
      </c>
      <c r="VPR223" s="5"/>
      <c r="VPS223" s="5"/>
      <c r="VPT223" s="5"/>
      <c r="VPU223" s="5"/>
      <c r="VPV223" s="5"/>
      <c r="VPW223" s="5">
        <v>220</v>
      </c>
      <c r="VPX223" s="2"/>
      <c r="VPY223" s="2">
        <v>15</v>
      </c>
      <c r="VPZ223" s="5"/>
      <c r="VQA223" s="5"/>
      <c r="VQB223" s="5"/>
      <c r="VQC223" s="5"/>
      <c r="VQD223" s="5"/>
      <c r="VQE223" s="5">
        <v>220</v>
      </c>
      <c r="VQF223" s="2"/>
      <c r="VQG223" s="2">
        <v>15</v>
      </c>
      <c r="VQH223" s="5"/>
      <c r="VQI223" s="5"/>
      <c r="VQJ223" s="5"/>
      <c r="VQK223" s="5"/>
      <c r="VQL223" s="5"/>
      <c r="VQM223" s="5">
        <v>220</v>
      </c>
      <c r="VQN223" s="2"/>
      <c r="VQO223" s="2">
        <v>15</v>
      </c>
      <c r="VQP223" s="5"/>
      <c r="VQQ223" s="5"/>
      <c r="VQR223" s="5"/>
      <c r="VQS223" s="5"/>
      <c r="VQT223" s="5"/>
      <c r="VQU223" s="5">
        <v>220</v>
      </c>
      <c r="VQV223" s="2"/>
      <c r="VQW223" s="2">
        <v>15</v>
      </c>
      <c r="VQX223" s="5"/>
      <c r="VQY223" s="5"/>
      <c r="VQZ223" s="5"/>
      <c r="VRA223" s="5"/>
      <c r="VRB223" s="5"/>
      <c r="VRC223" s="5">
        <v>220</v>
      </c>
      <c r="VRD223" s="2"/>
      <c r="VRE223" s="2">
        <v>15</v>
      </c>
      <c r="VRF223" s="5"/>
      <c r="VRG223" s="5"/>
      <c r="VRH223" s="5"/>
      <c r="VRI223" s="5"/>
      <c r="VRJ223" s="5"/>
      <c r="VRK223" s="5">
        <v>220</v>
      </c>
      <c r="VRL223" s="2"/>
      <c r="VRM223" s="2">
        <v>15</v>
      </c>
      <c r="VRN223" s="5"/>
      <c r="VRO223" s="5"/>
      <c r="VRP223" s="5"/>
      <c r="VRQ223" s="5"/>
      <c r="VRR223" s="5"/>
      <c r="VRS223" s="5">
        <v>220</v>
      </c>
      <c r="VRT223" s="2"/>
      <c r="VRU223" s="2">
        <v>15</v>
      </c>
      <c r="VRV223" s="5"/>
      <c r="VRW223" s="5"/>
      <c r="VRX223" s="5"/>
      <c r="VRY223" s="5"/>
      <c r="VRZ223" s="5"/>
      <c r="VSA223" s="5">
        <v>220</v>
      </c>
      <c r="VSB223" s="2"/>
      <c r="VSC223" s="2">
        <v>15</v>
      </c>
      <c r="VSD223" s="5"/>
      <c r="VSE223" s="5"/>
      <c r="VSF223" s="5"/>
      <c r="VSG223" s="5"/>
      <c r="VSH223" s="5"/>
      <c r="VSI223" s="5">
        <v>220</v>
      </c>
      <c r="VSJ223" s="2"/>
      <c r="VSK223" s="2">
        <v>15</v>
      </c>
      <c r="VSL223" s="5"/>
      <c r="VSM223" s="5"/>
      <c r="VSN223" s="5"/>
      <c r="VSO223" s="5"/>
      <c r="VSP223" s="5"/>
      <c r="VSQ223" s="5">
        <v>220</v>
      </c>
      <c r="VSR223" s="2"/>
      <c r="VSS223" s="2">
        <v>15</v>
      </c>
      <c r="VST223" s="5"/>
      <c r="VSU223" s="5"/>
      <c r="VSV223" s="5"/>
      <c r="VSW223" s="5"/>
      <c r="VSX223" s="5"/>
      <c r="VSY223" s="5">
        <v>220</v>
      </c>
      <c r="VSZ223" s="2"/>
      <c r="VTA223" s="2">
        <v>15</v>
      </c>
      <c r="VTB223" s="5"/>
      <c r="VTC223" s="5"/>
      <c r="VTD223" s="5"/>
      <c r="VTE223" s="5"/>
      <c r="VTF223" s="5"/>
      <c r="VTG223" s="5">
        <v>220</v>
      </c>
      <c r="VTH223" s="2"/>
      <c r="VTI223" s="2">
        <v>15</v>
      </c>
      <c r="VTJ223" s="5"/>
      <c r="VTK223" s="5"/>
      <c r="VTL223" s="5"/>
      <c r="VTM223" s="5"/>
      <c r="VTN223" s="5"/>
      <c r="VTO223" s="5">
        <v>220</v>
      </c>
      <c r="VTP223" s="2"/>
      <c r="VTQ223" s="2">
        <v>15</v>
      </c>
      <c r="VTR223" s="5"/>
      <c r="VTS223" s="5"/>
      <c r="VTT223" s="5"/>
      <c r="VTU223" s="5"/>
      <c r="VTV223" s="5"/>
      <c r="VTW223" s="5">
        <v>220</v>
      </c>
      <c r="VTX223" s="2"/>
      <c r="VTY223" s="2">
        <v>15</v>
      </c>
      <c r="VTZ223" s="5"/>
      <c r="VUA223" s="5"/>
      <c r="VUB223" s="5"/>
      <c r="VUC223" s="5"/>
      <c r="VUD223" s="5"/>
      <c r="VUE223" s="5">
        <v>220</v>
      </c>
      <c r="VUF223" s="2"/>
      <c r="VUG223" s="2">
        <v>15</v>
      </c>
      <c r="VUH223" s="5"/>
      <c r="VUI223" s="5"/>
      <c r="VUJ223" s="5"/>
      <c r="VUK223" s="5"/>
      <c r="VUL223" s="5"/>
      <c r="VUM223" s="5">
        <v>220</v>
      </c>
      <c r="VUN223" s="2"/>
      <c r="VUO223" s="2">
        <v>15</v>
      </c>
      <c r="VUP223" s="5"/>
      <c r="VUQ223" s="5"/>
      <c r="VUR223" s="5"/>
      <c r="VUS223" s="5"/>
      <c r="VUT223" s="5"/>
      <c r="VUU223" s="5">
        <v>220</v>
      </c>
      <c r="VUV223" s="2"/>
      <c r="VUW223" s="2">
        <v>15</v>
      </c>
      <c r="VUX223" s="5"/>
      <c r="VUY223" s="5"/>
      <c r="VUZ223" s="5"/>
      <c r="VVA223" s="5"/>
      <c r="VVB223" s="5"/>
      <c r="VVC223" s="5">
        <v>220</v>
      </c>
      <c r="VVD223" s="2"/>
      <c r="VVE223" s="2">
        <v>15</v>
      </c>
      <c r="VVF223" s="5"/>
      <c r="VVG223" s="5"/>
      <c r="VVH223" s="5"/>
      <c r="VVI223" s="5"/>
      <c r="VVJ223" s="5"/>
      <c r="VVK223" s="5">
        <v>220</v>
      </c>
      <c r="VVL223" s="2"/>
      <c r="VVM223" s="2">
        <v>15</v>
      </c>
      <c r="VVN223" s="5"/>
      <c r="VVO223" s="5"/>
      <c r="VVP223" s="5"/>
      <c r="VVQ223" s="5"/>
      <c r="VVR223" s="5"/>
      <c r="VVS223" s="5">
        <v>220</v>
      </c>
      <c r="VVT223" s="2"/>
      <c r="VVU223" s="2">
        <v>15</v>
      </c>
      <c r="VVV223" s="5"/>
      <c r="VVW223" s="5"/>
      <c r="VVX223" s="5"/>
      <c r="VVY223" s="5"/>
      <c r="VVZ223" s="5"/>
      <c r="VWA223" s="5">
        <v>220</v>
      </c>
      <c r="VWB223" s="2"/>
      <c r="VWC223" s="2">
        <v>15</v>
      </c>
      <c r="VWD223" s="5"/>
      <c r="VWE223" s="5"/>
      <c r="VWF223" s="5"/>
      <c r="VWG223" s="5"/>
      <c r="VWH223" s="5"/>
      <c r="VWI223" s="5">
        <v>220</v>
      </c>
      <c r="VWJ223" s="2"/>
      <c r="VWK223" s="2">
        <v>15</v>
      </c>
      <c r="VWL223" s="5"/>
      <c r="VWM223" s="5"/>
      <c r="VWN223" s="5"/>
      <c r="VWO223" s="5"/>
      <c r="VWP223" s="5"/>
      <c r="VWQ223" s="5">
        <v>220</v>
      </c>
      <c r="VWR223" s="2"/>
      <c r="VWS223" s="2">
        <v>15</v>
      </c>
      <c r="VWT223" s="5"/>
      <c r="VWU223" s="5"/>
      <c r="VWV223" s="5"/>
      <c r="VWW223" s="5"/>
      <c r="VWX223" s="5"/>
      <c r="VWY223" s="5">
        <v>220</v>
      </c>
      <c r="VWZ223" s="2"/>
      <c r="VXA223" s="2">
        <v>15</v>
      </c>
      <c r="VXB223" s="5"/>
      <c r="VXC223" s="5"/>
      <c r="VXD223" s="5"/>
      <c r="VXE223" s="5"/>
      <c r="VXF223" s="5"/>
      <c r="VXG223" s="5">
        <v>220</v>
      </c>
      <c r="VXH223" s="2"/>
      <c r="VXI223" s="2">
        <v>15</v>
      </c>
      <c r="VXJ223" s="5"/>
      <c r="VXK223" s="5"/>
      <c r="VXL223" s="5"/>
      <c r="VXM223" s="5"/>
      <c r="VXN223" s="5"/>
      <c r="VXO223" s="5">
        <v>220</v>
      </c>
      <c r="VXP223" s="2"/>
      <c r="VXQ223" s="2">
        <v>15</v>
      </c>
      <c r="VXR223" s="5"/>
      <c r="VXS223" s="5"/>
      <c r="VXT223" s="5"/>
      <c r="VXU223" s="5"/>
      <c r="VXV223" s="5"/>
      <c r="VXW223" s="5">
        <v>220</v>
      </c>
      <c r="VXX223" s="2"/>
      <c r="VXY223" s="2">
        <v>15</v>
      </c>
      <c r="VXZ223" s="5"/>
      <c r="VYA223" s="5"/>
      <c r="VYB223" s="5"/>
      <c r="VYC223" s="5"/>
      <c r="VYD223" s="5"/>
      <c r="VYE223" s="5">
        <v>220</v>
      </c>
      <c r="VYF223" s="2"/>
      <c r="VYG223" s="2">
        <v>15</v>
      </c>
      <c r="VYH223" s="5"/>
      <c r="VYI223" s="5"/>
      <c r="VYJ223" s="5"/>
      <c r="VYK223" s="5"/>
      <c r="VYL223" s="5"/>
      <c r="VYM223" s="5">
        <v>220</v>
      </c>
      <c r="VYN223" s="2"/>
      <c r="VYO223" s="2">
        <v>15</v>
      </c>
      <c r="VYP223" s="5"/>
      <c r="VYQ223" s="5"/>
      <c r="VYR223" s="5"/>
      <c r="VYS223" s="5"/>
      <c r="VYT223" s="5"/>
      <c r="VYU223" s="5">
        <v>220</v>
      </c>
      <c r="VYV223" s="2"/>
      <c r="VYW223" s="2">
        <v>15</v>
      </c>
      <c r="VYX223" s="5"/>
      <c r="VYY223" s="5"/>
      <c r="VYZ223" s="5"/>
      <c r="VZA223" s="5"/>
      <c r="VZB223" s="5"/>
      <c r="VZC223" s="5">
        <v>220</v>
      </c>
      <c r="VZD223" s="2"/>
      <c r="VZE223" s="2">
        <v>15</v>
      </c>
      <c r="VZF223" s="5"/>
      <c r="VZG223" s="5"/>
      <c r="VZH223" s="5"/>
      <c r="VZI223" s="5"/>
      <c r="VZJ223" s="5"/>
      <c r="VZK223" s="5">
        <v>220</v>
      </c>
      <c r="VZL223" s="2"/>
      <c r="VZM223" s="2">
        <v>15</v>
      </c>
      <c r="VZN223" s="5"/>
      <c r="VZO223" s="5"/>
      <c r="VZP223" s="5"/>
      <c r="VZQ223" s="5"/>
      <c r="VZR223" s="5"/>
      <c r="VZS223" s="5">
        <v>220</v>
      </c>
      <c r="VZT223" s="2"/>
      <c r="VZU223" s="2">
        <v>15</v>
      </c>
      <c r="VZV223" s="5"/>
      <c r="VZW223" s="5"/>
      <c r="VZX223" s="5"/>
      <c r="VZY223" s="5"/>
      <c r="VZZ223" s="5"/>
      <c r="WAA223" s="5">
        <v>220</v>
      </c>
      <c r="WAB223" s="2"/>
      <c r="WAC223" s="2">
        <v>15</v>
      </c>
      <c r="WAD223" s="5"/>
      <c r="WAE223" s="5"/>
      <c r="WAF223" s="5"/>
      <c r="WAG223" s="5"/>
      <c r="WAH223" s="5"/>
      <c r="WAI223" s="5">
        <v>220</v>
      </c>
      <c r="WAJ223" s="2"/>
      <c r="WAK223" s="2">
        <v>15</v>
      </c>
      <c r="WAL223" s="5"/>
      <c r="WAM223" s="5"/>
      <c r="WAN223" s="5"/>
      <c r="WAO223" s="5"/>
      <c r="WAP223" s="5"/>
      <c r="WAQ223" s="5">
        <v>220</v>
      </c>
      <c r="WAR223" s="2"/>
      <c r="WAS223" s="2">
        <v>15</v>
      </c>
      <c r="WAT223" s="5"/>
      <c r="WAU223" s="5"/>
      <c r="WAV223" s="5"/>
      <c r="WAW223" s="5"/>
      <c r="WAX223" s="5"/>
      <c r="WAY223" s="5">
        <v>220</v>
      </c>
      <c r="WAZ223" s="2"/>
      <c r="WBA223" s="2">
        <v>15</v>
      </c>
      <c r="WBB223" s="5"/>
      <c r="WBC223" s="5"/>
      <c r="WBD223" s="5"/>
      <c r="WBE223" s="5"/>
      <c r="WBF223" s="5"/>
      <c r="WBG223" s="5">
        <v>220</v>
      </c>
      <c r="WBH223" s="2"/>
      <c r="WBI223" s="2">
        <v>15</v>
      </c>
      <c r="WBJ223" s="5"/>
      <c r="WBK223" s="5"/>
      <c r="WBL223" s="5"/>
      <c r="WBM223" s="5"/>
      <c r="WBN223" s="5"/>
      <c r="WBO223" s="5">
        <v>220</v>
      </c>
      <c r="WBP223" s="2"/>
      <c r="WBQ223" s="2">
        <v>15</v>
      </c>
      <c r="WBR223" s="5"/>
      <c r="WBS223" s="5"/>
      <c r="WBT223" s="5"/>
      <c r="WBU223" s="5"/>
      <c r="WBV223" s="5"/>
      <c r="WBW223" s="5">
        <v>220</v>
      </c>
      <c r="WBX223" s="2"/>
      <c r="WBY223" s="2">
        <v>15</v>
      </c>
      <c r="WBZ223" s="5"/>
      <c r="WCA223" s="5"/>
      <c r="WCB223" s="5"/>
      <c r="WCC223" s="5"/>
      <c r="WCD223" s="5"/>
      <c r="WCE223" s="5">
        <v>220</v>
      </c>
      <c r="WCF223" s="2"/>
      <c r="WCG223" s="2">
        <v>15</v>
      </c>
      <c r="WCH223" s="5"/>
      <c r="WCI223" s="5"/>
      <c r="WCJ223" s="5"/>
      <c r="WCK223" s="5"/>
      <c r="WCL223" s="5"/>
      <c r="WCM223" s="5">
        <v>220</v>
      </c>
      <c r="WCN223" s="2"/>
      <c r="WCO223" s="2">
        <v>15</v>
      </c>
      <c r="WCP223" s="5"/>
      <c r="WCQ223" s="5"/>
      <c r="WCR223" s="5"/>
      <c r="WCS223" s="5"/>
      <c r="WCT223" s="5"/>
      <c r="WCU223" s="5">
        <v>220</v>
      </c>
      <c r="WCV223" s="2"/>
      <c r="WCW223" s="2">
        <v>15</v>
      </c>
      <c r="WCX223" s="5"/>
      <c r="WCY223" s="5"/>
      <c r="WCZ223" s="5"/>
      <c r="WDA223" s="5"/>
      <c r="WDB223" s="5"/>
      <c r="WDC223" s="5">
        <v>220</v>
      </c>
      <c r="WDD223" s="2"/>
      <c r="WDE223" s="2">
        <v>15</v>
      </c>
      <c r="WDF223" s="5"/>
      <c r="WDG223" s="5"/>
      <c r="WDH223" s="5"/>
      <c r="WDI223" s="5"/>
      <c r="WDJ223" s="5"/>
      <c r="WDK223" s="5">
        <v>220</v>
      </c>
      <c r="WDL223" s="2"/>
      <c r="WDM223" s="2">
        <v>15</v>
      </c>
      <c r="WDN223" s="5"/>
      <c r="WDO223" s="5"/>
      <c r="WDP223" s="5"/>
      <c r="WDQ223" s="5"/>
      <c r="WDR223" s="5"/>
      <c r="WDS223" s="5">
        <v>220</v>
      </c>
      <c r="WDT223" s="2"/>
      <c r="WDU223" s="2">
        <v>15</v>
      </c>
      <c r="WDV223" s="5"/>
      <c r="WDW223" s="5"/>
      <c r="WDX223" s="5"/>
      <c r="WDY223" s="5"/>
      <c r="WDZ223" s="5"/>
      <c r="WEA223" s="5">
        <v>220</v>
      </c>
      <c r="WEB223" s="2"/>
      <c r="WEC223" s="2">
        <v>15</v>
      </c>
      <c r="WED223" s="5"/>
      <c r="WEE223" s="5"/>
      <c r="WEF223" s="5"/>
      <c r="WEG223" s="5"/>
      <c r="WEH223" s="5"/>
      <c r="WEI223" s="5">
        <v>220</v>
      </c>
      <c r="WEJ223" s="2"/>
      <c r="WEK223" s="2">
        <v>15</v>
      </c>
      <c r="WEL223" s="5"/>
      <c r="WEM223" s="5"/>
      <c r="WEN223" s="5"/>
      <c r="WEO223" s="5"/>
      <c r="WEP223" s="5"/>
      <c r="WEQ223" s="5">
        <v>220</v>
      </c>
      <c r="WER223" s="2"/>
      <c r="WES223" s="2">
        <v>15</v>
      </c>
      <c r="WET223" s="5"/>
      <c r="WEU223" s="5"/>
      <c r="WEV223" s="5"/>
      <c r="WEW223" s="5"/>
      <c r="WEX223" s="5"/>
      <c r="WEY223" s="5">
        <v>220</v>
      </c>
      <c r="WEZ223" s="2"/>
      <c r="WFA223" s="2">
        <v>15</v>
      </c>
      <c r="WFB223" s="5"/>
      <c r="WFC223" s="5"/>
      <c r="WFD223" s="5"/>
      <c r="WFE223" s="5"/>
      <c r="WFF223" s="5"/>
      <c r="WFG223" s="5">
        <v>220</v>
      </c>
      <c r="WFH223" s="2"/>
      <c r="WFI223" s="2">
        <v>15</v>
      </c>
      <c r="WFJ223" s="5"/>
      <c r="WFK223" s="5"/>
      <c r="WFL223" s="5"/>
      <c r="WFM223" s="5"/>
      <c r="WFN223" s="5"/>
      <c r="WFO223" s="5">
        <v>220</v>
      </c>
      <c r="WFP223" s="2"/>
      <c r="WFQ223" s="2">
        <v>15</v>
      </c>
      <c r="WFR223" s="5"/>
      <c r="WFS223" s="5"/>
      <c r="WFT223" s="5"/>
      <c r="WFU223" s="5"/>
      <c r="WFV223" s="5"/>
      <c r="WFW223" s="5">
        <v>220</v>
      </c>
      <c r="WFX223" s="2"/>
      <c r="WFY223" s="2">
        <v>15</v>
      </c>
      <c r="WFZ223" s="5"/>
      <c r="WGA223" s="5"/>
      <c r="WGB223" s="5"/>
      <c r="WGC223" s="5"/>
      <c r="WGD223" s="5"/>
      <c r="WGE223" s="5">
        <v>220</v>
      </c>
      <c r="WGF223" s="2"/>
      <c r="WGG223" s="2">
        <v>15</v>
      </c>
      <c r="WGH223" s="5"/>
      <c r="WGI223" s="5"/>
      <c r="WGJ223" s="5"/>
      <c r="WGK223" s="5"/>
      <c r="WGL223" s="5"/>
      <c r="WGM223" s="5">
        <v>220</v>
      </c>
      <c r="WGN223" s="2"/>
      <c r="WGO223" s="2">
        <v>15</v>
      </c>
      <c r="WGP223" s="5"/>
      <c r="WGQ223" s="5"/>
      <c r="WGR223" s="5"/>
      <c r="WGS223" s="5"/>
      <c r="WGT223" s="5"/>
      <c r="WGU223" s="5">
        <v>220</v>
      </c>
      <c r="WGV223" s="2"/>
      <c r="WGW223" s="2">
        <v>15</v>
      </c>
      <c r="WGX223" s="5"/>
      <c r="WGY223" s="5"/>
      <c r="WGZ223" s="5"/>
      <c r="WHA223" s="5"/>
      <c r="WHB223" s="5"/>
      <c r="WHC223" s="5">
        <v>220</v>
      </c>
      <c r="WHD223" s="2"/>
      <c r="WHE223" s="2">
        <v>15</v>
      </c>
      <c r="WHF223" s="5"/>
      <c r="WHG223" s="5"/>
      <c r="WHH223" s="5"/>
      <c r="WHI223" s="5"/>
      <c r="WHJ223" s="5"/>
      <c r="WHK223" s="5">
        <v>220</v>
      </c>
      <c r="WHL223" s="2"/>
      <c r="WHM223" s="2">
        <v>15</v>
      </c>
      <c r="WHN223" s="5"/>
      <c r="WHO223" s="5"/>
      <c r="WHP223" s="5"/>
      <c r="WHQ223" s="5"/>
      <c r="WHR223" s="5"/>
      <c r="WHS223" s="5">
        <v>220</v>
      </c>
      <c r="WHT223" s="2"/>
      <c r="WHU223" s="2">
        <v>15</v>
      </c>
      <c r="WHV223" s="5"/>
      <c r="WHW223" s="5"/>
      <c r="WHX223" s="5"/>
      <c r="WHY223" s="5"/>
      <c r="WHZ223" s="5"/>
      <c r="WIA223" s="5">
        <v>220</v>
      </c>
      <c r="WIB223" s="2"/>
      <c r="WIC223" s="2">
        <v>15</v>
      </c>
      <c r="WID223" s="5"/>
      <c r="WIE223" s="5"/>
      <c r="WIF223" s="5"/>
      <c r="WIG223" s="5"/>
      <c r="WIH223" s="5"/>
      <c r="WII223" s="5">
        <v>220</v>
      </c>
      <c r="WIJ223" s="2"/>
      <c r="WIK223" s="2">
        <v>15</v>
      </c>
      <c r="WIL223" s="5"/>
      <c r="WIM223" s="5"/>
      <c r="WIN223" s="5"/>
      <c r="WIO223" s="5"/>
      <c r="WIP223" s="5"/>
      <c r="WIQ223" s="5">
        <v>220</v>
      </c>
      <c r="WIR223" s="2"/>
      <c r="WIS223" s="2">
        <v>15</v>
      </c>
      <c r="WIT223" s="5"/>
      <c r="WIU223" s="5"/>
      <c r="WIV223" s="5"/>
      <c r="WIW223" s="5"/>
      <c r="WIX223" s="5"/>
      <c r="WIY223" s="5">
        <v>220</v>
      </c>
      <c r="WIZ223" s="2"/>
      <c r="WJA223" s="2">
        <v>15</v>
      </c>
      <c r="WJB223" s="5"/>
      <c r="WJC223" s="5"/>
      <c r="WJD223" s="5"/>
      <c r="WJE223" s="5"/>
      <c r="WJF223" s="5"/>
      <c r="WJG223" s="5">
        <v>220</v>
      </c>
      <c r="WJH223" s="2"/>
      <c r="WJI223" s="2">
        <v>15</v>
      </c>
      <c r="WJJ223" s="5"/>
      <c r="WJK223" s="5"/>
      <c r="WJL223" s="5"/>
      <c r="WJM223" s="5"/>
      <c r="WJN223" s="5"/>
      <c r="WJO223" s="5">
        <v>220</v>
      </c>
      <c r="WJP223" s="2"/>
      <c r="WJQ223" s="2">
        <v>15</v>
      </c>
      <c r="WJR223" s="5"/>
      <c r="WJS223" s="5"/>
      <c r="WJT223" s="5"/>
      <c r="WJU223" s="5"/>
      <c r="WJV223" s="5"/>
      <c r="WJW223" s="5">
        <v>220</v>
      </c>
      <c r="WJX223" s="2"/>
      <c r="WJY223" s="2">
        <v>15</v>
      </c>
      <c r="WJZ223" s="5"/>
      <c r="WKA223" s="5"/>
      <c r="WKB223" s="5"/>
      <c r="WKC223" s="5"/>
      <c r="WKD223" s="5"/>
      <c r="WKE223" s="5">
        <v>220</v>
      </c>
      <c r="WKF223" s="2"/>
      <c r="WKG223" s="2">
        <v>15</v>
      </c>
      <c r="WKH223" s="5"/>
      <c r="WKI223" s="5"/>
      <c r="WKJ223" s="5"/>
      <c r="WKK223" s="5"/>
      <c r="WKL223" s="5"/>
      <c r="WKM223" s="5">
        <v>220</v>
      </c>
      <c r="WKN223" s="2"/>
      <c r="WKO223" s="2">
        <v>15</v>
      </c>
      <c r="WKP223" s="5"/>
      <c r="WKQ223" s="5"/>
      <c r="WKR223" s="5"/>
      <c r="WKS223" s="5"/>
      <c r="WKT223" s="5"/>
      <c r="WKU223" s="5">
        <v>220</v>
      </c>
      <c r="WKV223" s="2"/>
      <c r="WKW223" s="2">
        <v>15</v>
      </c>
      <c r="WKX223" s="5"/>
      <c r="WKY223" s="5"/>
      <c r="WKZ223" s="5"/>
      <c r="WLA223" s="5"/>
      <c r="WLB223" s="5"/>
      <c r="WLC223" s="5">
        <v>220</v>
      </c>
      <c r="WLD223" s="2"/>
      <c r="WLE223" s="2">
        <v>15</v>
      </c>
      <c r="WLF223" s="5"/>
      <c r="WLG223" s="5"/>
      <c r="WLH223" s="5"/>
      <c r="WLI223" s="5"/>
      <c r="WLJ223" s="5"/>
      <c r="WLK223" s="5">
        <v>220</v>
      </c>
      <c r="WLL223" s="2"/>
      <c r="WLM223" s="2">
        <v>15</v>
      </c>
      <c r="WLN223" s="5"/>
      <c r="WLO223" s="5"/>
      <c r="WLP223" s="5"/>
      <c r="WLQ223" s="5"/>
      <c r="WLR223" s="5"/>
      <c r="WLS223" s="5">
        <v>220</v>
      </c>
      <c r="WLT223" s="2"/>
      <c r="WLU223" s="2">
        <v>15</v>
      </c>
      <c r="WLV223" s="5"/>
      <c r="WLW223" s="5"/>
      <c r="WLX223" s="5"/>
      <c r="WLY223" s="5"/>
      <c r="WLZ223" s="5"/>
      <c r="WMA223" s="5">
        <v>220</v>
      </c>
      <c r="WMB223" s="2"/>
      <c r="WMC223" s="2">
        <v>15</v>
      </c>
      <c r="WMD223" s="5"/>
      <c r="WME223" s="5"/>
      <c r="WMF223" s="5"/>
      <c r="WMG223" s="5"/>
      <c r="WMH223" s="5"/>
      <c r="WMI223" s="5">
        <v>220</v>
      </c>
      <c r="WMJ223" s="2"/>
      <c r="WMK223" s="2">
        <v>15</v>
      </c>
      <c r="WML223" s="5"/>
      <c r="WMM223" s="5"/>
      <c r="WMN223" s="5"/>
      <c r="WMO223" s="5"/>
      <c r="WMP223" s="5"/>
      <c r="WMQ223" s="5">
        <v>220</v>
      </c>
      <c r="WMR223" s="2"/>
      <c r="WMS223" s="2">
        <v>15</v>
      </c>
      <c r="WMT223" s="5"/>
      <c r="WMU223" s="5"/>
      <c r="WMV223" s="5"/>
      <c r="WMW223" s="5"/>
      <c r="WMX223" s="5"/>
      <c r="WMY223" s="5">
        <v>220</v>
      </c>
      <c r="WMZ223" s="2"/>
      <c r="WNA223" s="2">
        <v>15</v>
      </c>
      <c r="WNB223" s="5"/>
      <c r="WNC223" s="5"/>
      <c r="WND223" s="5"/>
      <c r="WNE223" s="5"/>
      <c r="WNF223" s="5"/>
      <c r="WNG223" s="5">
        <v>220</v>
      </c>
      <c r="WNH223" s="2"/>
      <c r="WNI223" s="2">
        <v>15</v>
      </c>
      <c r="WNJ223" s="5"/>
      <c r="WNK223" s="5"/>
      <c r="WNL223" s="5"/>
      <c r="WNM223" s="5"/>
      <c r="WNN223" s="5"/>
      <c r="WNO223" s="5">
        <v>220</v>
      </c>
      <c r="WNP223" s="2"/>
      <c r="WNQ223" s="2">
        <v>15</v>
      </c>
      <c r="WNR223" s="5"/>
      <c r="WNS223" s="5"/>
      <c r="WNT223" s="5"/>
      <c r="WNU223" s="5"/>
      <c r="WNV223" s="5"/>
      <c r="WNW223" s="5">
        <v>220</v>
      </c>
      <c r="WNX223" s="2"/>
      <c r="WNY223" s="2">
        <v>15</v>
      </c>
      <c r="WNZ223" s="5"/>
      <c r="WOA223" s="5"/>
      <c r="WOB223" s="5"/>
      <c r="WOC223" s="5"/>
      <c r="WOD223" s="5"/>
      <c r="WOE223" s="5">
        <v>220</v>
      </c>
      <c r="WOF223" s="2"/>
      <c r="WOG223" s="2">
        <v>15</v>
      </c>
      <c r="WOH223" s="5"/>
      <c r="WOI223" s="5"/>
      <c r="WOJ223" s="5"/>
      <c r="WOK223" s="5"/>
      <c r="WOL223" s="5"/>
      <c r="WOM223" s="5">
        <v>220</v>
      </c>
      <c r="WON223" s="2"/>
      <c r="WOO223" s="2">
        <v>15</v>
      </c>
      <c r="WOP223" s="5"/>
      <c r="WOQ223" s="5"/>
      <c r="WOR223" s="5"/>
      <c r="WOS223" s="5"/>
      <c r="WOT223" s="5"/>
      <c r="WOU223" s="5">
        <v>220</v>
      </c>
      <c r="WOV223" s="2"/>
      <c r="WOW223" s="2">
        <v>15</v>
      </c>
      <c r="WOX223" s="5"/>
      <c r="WOY223" s="5"/>
      <c r="WOZ223" s="5"/>
      <c r="WPA223" s="5"/>
      <c r="WPB223" s="5"/>
      <c r="WPC223" s="5">
        <v>220</v>
      </c>
      <c r="WPD223" s="2"/>
      <c r="WPE223" s="2">
        <v>15</v>
      </c>
      <c r="WPF223" s="5"/>
      <c r="WPG223" s="5"/>
      <c r="WPH223" s="5"/>
      <c r="WPI223" s="5"/>
      <c r="WPJ223" s="5"/>
      <c r="WPK223" s="5">
        <v>220</v>
      </c>
      <c r="WPL223" s="2"/>
      <c r="WPM223" s="2">
        <v>15</v>
      </c>
      <c r="WPN223" s="5"/>
      <c r="WPO223" s="5"/>
      <c r="WPP223" s="5"/>
      <c r="WPQ223" s="5"/>
      <c r="WPR223" s="5"/>
      <c r="WPS223" s="5">
        <v>220</v>
      </c>
      <c r="WPT223" s="2"/>
      <c r="WPU223" s="2">
        <v>15</v>
      </c>
      <c r="WPV223" s="5"/>
      <c r="WPW223" s="5"/>
      <c r="WPX223" s="5"/>
      <c r="WPY223" s="5"/>
      <c r="WPZ223" s="5"/>
      <c r="WQA223" s="5">
        <v>220</v>
      </c>
      <c r="WQB223" s="2"/>
      <c r="WQC223" s="2">
        <v>15</v>
      </c>
      <c r="WQD223" s="5"/>
      <c r="WQE223" s="5"/>
      <c r="WQF223" s="5"/>
      <c r="WQG223" s="5"/>
      <c r="WQH223" s="5"/>
      <c r="WQI223" s="5">
        <v>220</v>
      </c>
      <c r="WQJ223" s="2"/>
      <c r="WQK223" s="2">
        <v>15</v>
      </c>
      <c r="WQL223" s="5"/>
      <c r="WQM223" s="5"/>
      <c r="WQN223" s="5"/>
      <c r="WQO223" s="5"/>
      <c r="WQP223" s="5"/>
      <c r="WQQ223" s="5">
        <v>220</v>
      </c>
      <c r="WQR223" s="2"/>
      <c r="WQS223" s="2">
        <v>15</v>
      </c>
      <c r="WQT223" s="5"/>
      <c r="WQU223" s="5"/>
      <c r="WQV223" s="5"/>
      <c r="WQW223" s="5"/>
      <c r="WQX223" s="5"/>
      <c r="WQY223" s="5">
        <v>220</v>
      </c>
      <c r="WQZ223" s="2"/>
      <c r="WRA223" s="2">
        <v>15</v>
      </c>
      <c r="WRB223" s="5"/>
      <c r="WRC223" s="5"/>
      <c r="WRD223" s="5"/>
      <c r="WRE223" s="5"/>
      <c r="WRF223" s="5"/>
      <c r="WRG223" s="5">
        <v>220</v>
      </c>
      <c r="WRH223" s="2"/>
      <c r="WRI223" s="2">
        <v>15</v>
      </c>
      <c r="WRJ223" s="5"/>
      <c r="WRK223" s="5"/>
      <c r="WRL223" s="5"/>
      <c r="WRM223" s="5"/>
      <c r="WRN223" s="5"/>
      <c r="WRO223" s="5">
        <v>220</v>
      </c>
      <c r="WRP223" s="2"/>
      <c r="WRQ223" s="2">
        <v>15</v>
      </c>
      <c r="WRR223" s="5"/>
      <c r="WRS223" s="5"/>
      <c r="WRT223" s="5"/>
      <c r="WRU223" s="5"/>
      <c r="WRV223" s="5"/>
      <c r="WRW223" s="5">
        <v>220</v>
      </c>
      <c r="WRX223" s="2"/>
      <c r="WRY223" s="2">
        <v>15</v>
      </c>
      <c r="WRZ223" s="5"/>
      <c r="WSA223" s="5"/>
      <c r="WSB223" s="5"/>
      <c r="WSC223" s="5"/>
      <c r="WSD223" s="5"/>
      <c r="WSE223" s="5">
        <v>220</v>
      </c>
      <c r="WSF223" s="2"/>
      <c r="WSG223" s="2">
        <v>15</v>
      </c>
      <c r="WSH223" s="5"/>
      <c r="WSI223" s="5"/>
      <c r="WSJ223" s="5"/>
      <c r="WSK223" s="5"/>
      <c r="WSL223" s="5"/>
      <c r="WSM223" s="5">
        <v>220</v>
      </c>
      <c r="WSN223" s="2"/>
      <c r="WSO223" s="2">
        <v>15</v>
      </c>
      <c r="WSP223" s="5"/>
      <c r="WSQ223" s="5"/>
      <c r="WSR223" s="5"/>
      <c r="WSS223" s="5"/>
      <c r="WST223" s="5"/>
      <c r="WSU223" s="5">
        <v>220</v>
      </c>
      <c r="WSV223" s="2"/>
      <c r="WSW223" s="2">
        <v>15</v>
      </c>
      <c r="WSX223" s="5"/>
      <c r="WSY223" s="5"/>
      <c r="WSZ223" s="5"/>
      <c r="WTA223" s="5"/>
      <c r="WTB223" s="5"/>
      <c r="WTC223" s="5">
        <v>220</v>
      </c>
      <c r="WTD223" s="2"/>
      <c r="WTE223" s="2">
        <v>15</v>
      </c>
      <c r="WTF223" s="5"/>
      <c r="WTG223" s="5"/>
      <c r="WTH223" s="5"/>
      <c r="WTI223" s="5"/>
      <c r="WTJ223" s="5"/>
      <c r="WTK223" s="5">
        <v>220</v>
      </c>
      <c r="WTL223" s="2"/>
      <c r="WTM223" s="2">
        <v>15</v>
      </c>
      <c r="WTN223" s="5"/>
      <c r="WTO223" s="5"/>
      <c r="WTP223" s="5"/>
      <c r="WTQ223" s="5"/>
      <c r="WTR223" s="5"/>
      <c r="WTS223" s="5">
        <v>220</v>
      </c>
      <c r="WTT223" s="2"/>
      <c r="WTU223" s="2">
        <v>15</v>
      </c>
      <c r="WTV223" s="5"/>
      <c r="WTW223" s="5"/>
      <c r="WTX223" s="5"/>
      <c r="WTY223" s="5"/>
      <c r="WTZ223" s="5"/>
      <c r="WUA223" s="5">
        <v>220</v>
      </c>
      <c r="WUB223" s="2"/>
      <c r="WUC223" s="2">
        <v>15</v>
      </c>
      <c r="WUD223" s="5"/>
      <c r="WUE223" s="5"/>
      <c r="WUF223" s="5"/>
      <c r="WUG223" s="5"/>
      <c r="WUH223" s="5"/>
      <c r="WUI223" s="5">
        <v>220</v>
      </c>
      <c r="WUJ223" s="2"/>
      <c r="WUK223" s="2">
        <v>15</v>
      </c>
      <c r="WUL223" s="5"/>
      <c r="WUM223" s="5"/>
      <c r="WUN223" s="5"/>
      <c r="WUO223" s="5"/>
      <c r="WUP223" s="5"/>
      <c r="WUQ223" s="5">
        <v>220</v>
      </c>
      <c r="WUR223" s="2"/>
      <c r="WUS223" s="2">
        <v>15</v>
      </c>
      <c r="WUT223" s="5"/>
      <c r="WUU223" s="5"/>
      <c r="WUV223" s="5"/>
      <c r="WUW223" s="5"/>
      <c r="WUX223" s="5"/>
      <c r="WUY223" s="5">
        <v>220</v>
      </c>
      <c r="WUZ223" s="2"/>
      <c r="WVA223" s="2">
        <v>15</v>
      </c>
      <c r="WVB223" s="5"/>
      <c r="WVC223" s="5"/>
      <c r="WVD223" s="5"/>
      <c r="WVE223" s="5"/>
      <c r="WVF223" s="5"/>
      <c r="WVG223" s="5">
        <v>220</v>
      </c>
      <c r="WVH223" s="2"/>
      <c r="WVI223" s="2">
        <v>15</v>
      </c>
      <c r="WVJ223" s="5"/>
      <c r="WVK223" s="5"/>
      <c r="WVL223" s="5"/>
      <c r="WVM223" s="5"/>
      <c r="WVN223" s="5"/>
      <c r="WVO223" s="5">
        <v>220</v>
      </c>
      <c r="WVP223" s="2"/>
      <c r="WVQ223" s="2">
        <v>15</v>
      </c>
      <c r="WVR223" s="5"/>
      <c r="WVS223" s="5"/>
      <c r="WVT223" s="5"/>
      <c r="WVU223" s="5"/>
      <c r="WVV223" s="5"/>
      <c r="WVW223" s="5">
        <v>220</v>
      </c>
      <c r="WVX223" s="2"/>
      <c r="WVY223" s="2">
        <v>15</v>
      </c>
      <c r="WVZ223" s="5"/>
      <c r="WWA223" s="5"/>
      <c r="WWB223" s="5"/>
      <c r="WWC223" s="5"/>
      <c r="WWD223" s="5"/>
      <c r="WWE223" s="5">
        <v>220</v>
      </c>
      <c r="WWF223" s="2"/>
      <c r="WWG223" s="2">
        <v>15</v>
      </c>
      <c r="WWH223" s="5"/>
      <c r="WWI223" s="5"/>
      <c r="WWJ223" s="5"/>
      <c r="WWK223" s="5"/>
      <c r="WWL223" s="5"/>
      <c r="WWM223" s="5">
        <v>220</v>
      </c>
      <c r="WWN223" s="2"/>
      <c r="WWO223" s="2">
        <v>15</v>
      </c>
      <c r="WWP223" s="5"/>
      <c r="WWQ223" s="5"/>
      <c r="WWR223" s="5"/>
      <c r="WWS223" s="5"/>
      <c r="WWT223" s="5"/>
      <c r="WWU223" s="5">
        <v>220</v>
      </c>
      <c r="WWV223" s="2"/>
      <c r="WWW223" s="2">
        <v>15</v>
      </c>
      <c r="WWX223" s="5"/>
      <c r="WWY223" s="5"/>
      <c r="WWZ223" s="5"/>
      <c r="WXA223" s="5"/>
      <c r="WXB223" s="5"/>
      <c r="WXC223" s="5">
        <v>220</v>
      </c>
      <c r="WXD223" s="2"/>
      <c r="WXE223" s="2">
        <v>15</v>
      </c>
      <c r="WXF223" s="5"/>
      <c r="WXG223" s="5"/>
      <c r="WXH223" s="5"/>
      <c r="WXI223" s="5"/>
      <c r="WXJ223" s="5"/>
      <c r="WXK223" s="5">
        <v>220</v>
      </c>
      <c r="WXL223" s="2"/>
      <c r="WXM223" s="2">
        <v>15</v>
      </c>
      <c r="WXN223" s="5"/>
      <c r="WXO223" s="5"/>
      <c r="WXP223" s="5"/>
      <c r="WXQ223" s="5"/>
      <c r="WXR223" s="5"/>
      <c r="WXS223" s="5">
        <v>220</v>
      </c>
      <c r="WXT223" s="2"/>
      <c r="WXU223" s="2">
        <v>15</v>
      </c>
      <c r="WXV223" s="5"/>
      <c r="WXW223" s="5"/>
      <c r="WXX223" s="5"/>
      <c r="WXY223" s="5"/>
      <c r="WXZ223" s="5"/>
      <c r="WYA223" s="5">
        <v>220</v>
      </c>
      <c r="WYB223" s="2"/>
      <c r="WYC223" s="2">
        <v>15</v>
      </c>
      <c r="WYD223" s="5"/>
      <c r="WYE223" s="5"/>
      <c r="WYF223" s="5"/>
      <c r="WYG223" s="5"/>
      <c r="WYH223" s="5"/>
      <c r="WYI223" s="5">
        <v>220</v>
      </c>
      <c r="WYJ223" s="2"/>
      <c r="WYK223" s="2">
        <v>15</v>
      </c>
      <c r="WYL223" s="5"/>
      <c r="WYM223" s="5"/>
      <c r="WYN223" s="5"/>
      <c r="WYO223" s="5"/>
      <c r="WYP223" s="5"/>
      <c r="WYQ223" s="5">
        <v>220</v>
      </c>
      <c r="WYR223" s="2"/>
      <c r="WYS223" s="2">
        <v>15</v>
      </c>
      <c r="WYT223" s="5"/>
      <c r="WYU223" s="5"/>
      <c r="WYV223" s="5"/>
      <c r="WYW223" s="5"/>
      <c r="WYX223" s="5"/>
      <c r="WYY223" s="5">
        <v>220</v>
      </c>
      <c r="WYZ223" s="2"/>
      <c r="WZA223" s="2">
        <v>15</v>
      </c>
      <c r="WZB223" s="5"/>
      <c r="WZC223" s="5"/>
      <c r="WZD223" s="5"/>
      <c r="WZE223" s="5"/>
      <c r="WZF223" s="5"/>
      <c r="WZG223" s="5">
        <v>220</v>
      </c>
      <c r="WZH223" s="2"/>
      <c r="WZI223" s="2">
        <v>15</v>
      </c>
      <c r="WZJ223" s="5"/>
      <c r="WZK223" s="5"/>
      <c r="WZL223" s="5"/>
      <c r="WZM223" s="5"/>
      <c r="WZN223" s="5"/>
      <c r="WZO223" s="5">
        <v>220</v>
      </c>
      <c r="WZP223" s="2"/>
      <c r="WZQ223" s="2">
        <v>15</v>
      </c>
      <c r="WZR223" s="5"/>
      <c r="WZS223" s="5"/>
      <c r="WZT223" s="5"/>
      <c r="WZU223" s="5"/>
      <c r="WZV223" s="5"/>
      <c r="WZW223" s="5">
        <v>220</v>
      </c>
      <c r="WZX223" s="2"/>
      <c r="WZY223" s="2">
        <v>15</v>
      </c>
      <c r="WZZ223" s="5"/>
      <c r="XAA223" s="5"/>
      <c r="XAB223" s="5"/>
      <c r="XAC223" s="5"/>
      <c r="XAD223" s="5"/>
      <c r="XAE223" s="5">
        <v>220</v>
      </c>
      <c r="XAF223" s="2"/>
      <c r="XAG223" s="2">
        <v>15</v>
      </c>
      <c r="XAH223" s="5"/>
      <c r="XAI223" s="5"/>
      <c r="XAJ223" s="5"/>
      <c r="XAK223" s="5"/>
      <c r="XAL223" s="5"/>
      <c r="XAM223" s="5">
        <v>220</v>
      </c>
      <c r="XAN223" s="2"/>
      <c r="XAO223" s="2">
        <v>15</v>
      </c>
      <c r="XAP223" s="5"/>
      <c r="XAQ223" s="5"/>
      <c r="XAR223" s="5"/>
      <c r="XAS223" s="5"/>
      <c r="XAT223" s="5"/>
      <c r="XAU223" s="5">
        <v>220</v>
      </c>
      <c r="XAV223" s="2"/>
      <c r="XAW223" s="2">
        <v>15</v>
      </c>
      <c r="XAX223" s="5"/>
      <c r="XAY223" s="5"/>
      <c r="XAZ223" s="5"/>
      <c r="XBA223" s="5"/>
      <c r="XBB223" s="5"/>
      <c r="XBC223" s="5">
        <v>220</v>
      </c>
      <c r="XBD223" s="2"/>
      <c r="XBE223" s="2">
        <v>15</v>
      </c>
      <c r="XBF223" s="5"/>
      <c r="XBG223" s="5"/>
      <c r="XBH223" s="5"/>
      <c r="XBI223" s="5"/>
      <c r="XBJ223" s="5"/>
      <c r="XBK223" s="5">
        <v>220</v>
      </c>
      <c r="XBL223" s="2"/>
      <c r="XBM223" s="2">
        <v>15</v>
      </c>
      <c r="XBN223" s="5"/>
      <c r="XBO223" s="5"/>
      <c r="XBP223" s="5"/>
      <c r="XBQ223" s="5"/>
      <c r="XBR223" s="5"/>
      <c r="XBS223" s="5">
        <v>220</v>
      </c>
      <c r="XBT223" s="2"/>
      <c r="XBU223" s="2">
        <v>15</v>
      </c>
      <c r="XBV223" s="5"/>
      <c r="XBW223" s="5"/>
      <c r="XBX223" s="5"/>
      <c r="XBY223" s="5"/>
      <c r="XBZ223" s="5"/>
      <c r="XCA223" s="5">
        <v>220</v>
      </c>
      <c r="XCB223" s="2"/>
      <c r="XCC223" s="2">
        <v>15</v>
      </c>
      <c r="XCD223" s="5"/>
      <c r="XCE223" s="5"/>
      <c r="XCF223" s="5"/>
      <c r="XCG223" s="5"/>
      <c r="XCH223" s="5"/>
      <c r="XCI223" s="5">
        <v>220</v>
      </c>
      <c r="XCJ223" s="2"/>
      <c r="XCK223" s="2">
        <v>15</v>
      </c>
      <c r="XCL223" s="5"/>
      <c r="XCM223" s="5"/>
      <c r="XCN223" s="5"/>
      <c r="XCO223" s="5"/>
      <c r="XCP223" s="5"/>
      <c r="XCQ223" s="5">
        <v>220</v>
      </c>
      <c r="XCR223" s="2"/>
      <c r="XCS223" s="2">
        <v>15</v>
      </c>
      <c r="XCT223" s="5"/>
      <c r="XCU223" s="5"/>
      <c r="XCV223" s="5"/>
      <c r="XCW223" s="5"/>
      <c r="XCX223" s="5"/>
      <c r="XCY223" s="5">
        <v>220</v>
      </c>
      <c r="XCZ223" s="2"/>
      <c r="XDA223" s="2">
        <v>15</v>
      </c>
      <c r="XDB223" s="5"/>
      <c r="XDC223" s="5"/>
      <c r="XDD223" s="5"/>
      <c r="XDE223" s="5"/>
      <c r="XDF223" s="5"/>
      <c r="XDG223" s="5">
        <v>220</v>
      </c>
      <c r="XDH223" s="2"/>
      <c r="XDI223" s="2">
        <v>15</v>
      </c>
      <c r="XDJ223" s="5"/>
      <c r="XDK223" s="5"/>
      <c r="XDL223" s="5"/>
      <c r="XDM223" s="5"/>
      <c r="XDN223" s="5"/>
      <c r="XDO223" s="5">
        <v>220</v>
      </c>
      <c r="XDP223" s="2"/>
      <c r="XDQ223" s="2">
        <v>15</v>
      </c>
      <c r="XDR223" s="5"/>
      <c r="XDS223" s="5"/>
      <c r="XDT223" s="5"/>
      <c r="XDU223" s="5"/>
      <c r="XDV223" s="5"/>
      <c r="XDW223" s="5">
        <v>220</v>
      </c>
      <c r="XDX223" s="2"/>
      <c r="XDY223" s="2">
        <v>15</v>
      </c>
      <c r="XDZ223" s="5"/>
      <c r="XEA223" s="5"/>
      <c r="XEB223" s="5"/>
      <c r="XEC223" s="5"/>
      <c r="XED223" s="5"/>
      <c r="XEE223" s="5">
        <v>220</v>
      </c>
      <c r="XEF223" s="2"/>
      <c r="XEG223" s="2">
        <v>15</v>
      </c>
      <c r="XEH223" s="5"/>
      <c r="XEI223" s="5"/>
      <c r="XEJ223" s="5"/>
      <c r="XEK223" s="5"/>
      <c r="XEL223" s="5"/>
      <c r="XEM223" s="5">
        <v>220</v>
      </c>
      <c r="XEN223" s="2"/>
      <c r="XEO223" s="2">
        <v>15</v>
      </c>
      <c r="XEP223" s="5"/>
      <c r="XEQ223" s="5"/>
      <c r="XER223" s="5"/>
      <c r="XES223" s="5"/>
      <c r="XET223" s="5"/>
      <c r="XEU223" s="5">
        <v>220</v>
      </c>
      <c r="XEV223" s="2"/>
      <c r="XEW223" s="2">
        <v>15</v>
      </c>
      <c r="XEX223" s="5"/>
      <c r="XEY223" s="5"/>
      <c r="XEZ223" s="5"/>
      <c r="XFA223" s="5"/>
      <c r="XFB223" s="5"/>
      <c r="XFC223" s="5">
        <v>220</v>
      </c>
      <c r="XFD223" s="2"/>
    </row>
    <row r="224" spans="1:16384">
      <c r="A224" s="2">
        <v>15</v>
      </c>
      <c r="B224" s="5"/>
      <c r="C224" s="5">
        <v>220</v>
      </c>
      <c r="D224" s="5"/>
      <c r="E224" s="5"/>
      <c r="F224" s="5"/>
      <c r="G224" s="5"/>
      <c r="H224" s="2" t="s">
        <v>1052</v>
      </c>
      <c r="S224" s="16"/>
      <c r="T224" s="16"/>
      <c r="U224" s="16"/>
      <c r="V224" s="16"/>
      <c r="W224" s="16"/>
      <c r="X224" s="16"/>
    </row>
    <row r="225" spans="1:24">
      <c r="A225" s="37">
        <v>18</v>
      </c>
      <c r="B225" s="38"/>
      <c r="C225" s="38"/>
      <c r="D225" s="38"/>
      <c r="E225" s="38"/>
      <c r="F225" s="38">
        <v>6685.5</v>
      </c>
      <c r="G225" s="38"/>
      <c r="H225" s="37" t="s">
        <v>1054</v>
      </c>
      <c r="S225" s="16"/>
      <c r="T225" s="16"/>
      <c r="U225" s="16"/>
      <c r="V225" s="16"/>
      <c r="W225" s="16"/>
      <c r="X225" s="16"/>
    </row>
    <row r="226" spans="1:24" ht="30">
      <c r="A226" s="37">
        <v>19</v>
      </c>
      <c r="B226" s="38"/>
      <c r="C226" s="38"/>
      <c r="D226" s="38"/>
      <c r="E226" s="38"/>
      <c r="F226" s="38">
        <v>5484</v>
      </c>
      <c r="G226" s="38"/>
      <c r="H226" s="37" t="s">
        <v>1055</v>
      </c>
      <c r="S226" s="16"/>
      <c r="T226" s="16"/>
      <c r="U226" s="16"/>
      <c r="V226" s="16"/>
      <c r="W226" s="16"/>
      <c r="X226" s="16"/>
    </row>
    <row r="227" spans="1:24" ht="30">
      <c r="A227" s="2">
        <v>20</v>
      </c>
      <c r="B227" s="5"/>
      <c r="C227" s="5">
        <v>120</v>
      </c>
      <c r="D227" s="5"/>
      <c r="E227" s="5"/>
      <c r="F227" s="5"/>
      <c r="G227" s="5"/>
      <c r="H227" s="2" t="s">
        <v>1059</v>
      </c>
    </row>
    <row r="228" spans="1:24">
      <c r="A228" s="2">
        <v>25</v>
      </c>
      <c r="B228" s="5"/>
      <c r="C228" s="5"/>
      <c r="D228" s="5"/>
      <c r="E228" s="5">
        <v>6500</v>
      </c>
      <c r="F228" s="5"/>
      <c r="G228" s="5"/>
      <c r="H228" s="2" t="s">
        <v>1061</v>
      </c>
    </row>
    <row r="229" spans="1:24">
      <c r="A229" s="2">
        <v>20</v>
      </c>
      <c r="B229" s="5"/>
      <c r="C229" s="5">
        <v>800</v>
      </c>
      <c r="D229" s="5"/>
      <c r="E229" s="5"/>
      <c r="F229" s="5"/>
      <c r="G229" s="5"/>
      <c r="H229" s="2" t="s">
        <v>1204</v>
      </c>
    </row>
    <row r="230" spans="1:24">
      <c r="A230" s="2">
        <v>26</v>
      </c>
      <c r="B230" s="5"/>
      <c r="C230" s="5"/>
      <c r="D230" s="5"/>
      <c r="E230" s="5">
        <v>800</v>
      </c>
      <c r="F230" s="5"/>
      <c r="G230" s="5"/>
      <c r="H230" s="2" t="s">
        <v>1370</v>
      </c>
    </row>
    <row r="231" spans="1:24">
      <c r="A231" s="3" t="s">
        <v>847</v>
      </c>
      <c r="B231" s="6">
        <f t="shared" ref="B231:G231" si="23">SUM(B221:B230)</f>
        <v>0</v>
      </c>
      <c r="C231" s="6">
        <f t="shared" si="23"/>
        <v>1862</v>
      </c>
      <c r="D231" s="6">
        <f t="shared" si="23"/>
        <v>102</v>
      </c>
      <c r="E231" s="6">
        <f t="shared" si="23"/>
        <v>7402</v>
      </c>
      <c r="F231" s="6">
        <f t="shared" si="23"/>
        <v>12271.5</v>
      </c>
      <c r="G231" s="6">
        <f t="shared" si="23"/>
        <v>102</v>
      </c>
      <c r="H231" s="2"/>
    </row>
    <row r="232" spans="1:24">
      <c r="A232" s="3" t="s">
        <v>845</v>
      </c>
      <c r="B232" s="6">
        <f>B231+C231+D231+E231+F231+G231</f>
        <v>21739.5</v>
      </c>
      <c r="C232" s="6"/>
      <c r="D232" s="6"/>
      <c r="E232" s="6"/>
      <c r="F232" s="6"/>
      <c r="G232" s="6"/>
      <c r="H232" s="2"/>
    </row>
    <row r="233" spans="1:24" ht="18.75">
      <c r="A233" s="165" t="s">
        <v>816</v>
      </c>
      <c r="B233" s="165"/>
      <c r="C233" s="165"/>
      <c r="D233" s="165"/>
      <c r="E233" s="165"/>
      <c r="F233" s="165"/>
      <c r="G233" s="165"/>
      <c r="H233" s="166"/>
    </row>
    <row r="234" spans="1:24" ht="15.75" customHeight="1">
      <c r="A234" s="2">
        <v>2</v>
      </c>
      <c r="B234" s="5"/>
      <c r="C234" s="5"/>
      <c r="D234" s="5">
        <v>40</v>
      </c>
      <c r="E234" s="5">
        <f>395.8+200</f>
        <v>595.79999999999995</v>
      </c>
      <c r="F234" s="5"/>
      <c r="G234" s="5"/>
      <c r="H234" s="2" t="s">
        <v>1063</v>
      </c>
      <c r="J234" s="16"/>
      <c r="K234" s="16"/>
      <c r="L234" s="16"/>
      <c r="M234" s="16"/>
      <c r="N234" s="16"/>
      <c r="O234" s="16"/>
      <c r="P234" s="16"/>
    </row>
    <row r="235" spans="1:24" ht="24.75" customHeight="1">
      <c r="A235" s="3" t="s">
        <v>847</v>
      </c>
      <c r="B235" s="6">
        <f t="shared" ref="B235:G235" si="24">SUM(B234:B234)</f>
        <v>0</v>
      </c>
      <c r="C235" s="6">
        <f t="shared" si="24"/>
        <v>0</v>
      </c>
      <c r="D235" s="6">
        <f t="shared" si="24"/>
        <v>40</v>
      </c>
      <c r="E235" s="6">
        <f t="shared" si="24"/>
        <v>595.79999999999995</v>
      </c>
      <c r="F235" s="6">
        <f t="shared" si="24"/>
        <v>0</v>
      </c>
      <c r="G235" s="6">
        <f t="shared" si="24"/>
        <v>0</v>
      </c>
      <c r="H235" s="2"/>
      <c r="J235" s="16"/>
      <c r="K235" s="16"/>
      <c r="L235" s="17"/>
      <c r="M235" s="16"/>
      <c r="N235" s="16"/>
      <c r="O235" s="16"/>
      <c r="P235" s="16"/>
    </row>
    <row r="236" spans="1:24" ht="16.5" customHeight="1">
      <c r="A236" s="3" t="s">
        <v>845</v>
      </c>
      <c r="B236" s="6">
        <f>B235+C235+D235+E235+F235+G235</f>
        <v>635.79999999999995</v>
      </c>
      <c r="C236" s="6"/>
      <c r="D236" s="6"/>
      <c r="E236" s="6"/>
      <c r="F236" s="6"/>
      <c r="G236" s="6"/>
      <c r="H236" s="2"/>
      <c r="J236" s="16"/>
      <c r="K236" s="16"/>
      <c r="L236" s="17"/>
      <c r="M236" s="16"/>
      <c r="N236" s="16"/>
      <c r="O236" s="16"/>
      <c r="P236" s="16"/>
    </row>
    <row r="237" spans="1:24" ht="23.25" customHeight="1">
      <c r="A237" s="165" t="s">
        <v>820</v>
      </c>
      <c r="B237" s="165"/>
      <c r="C237" s="165"/>
      <c r="D237" s="165"/>
      <c r="E237" s="165"/>
      <c r="F237" s="165"/>
      <c r="G237" s="165"/>
      <c r="H237" s="166"/>
      <c r="J237" s="16"/>
      <c r="K237" s="16"/>
      <c r="L237" s="17"/>
      <c r="M237" s="16"/>
      <c r="N237" s="16"/>
      <c r="O237" s="16"/>
      <c r="P237" s="16"/>
    </row>
    <row r="238" spans="1:24" ht="23.25" customHeight="1">
      <c r="A238" s="2">
        <v>2</v>
      </c>
      <c r="B238" s="5">
        <v>16500</v>
      </c>
      <c r="C238" s="5"/>
      <c r="D238" s="5"/>
      <c r="E238" s="5"/>
      <c r="F238" s="5">
        <v>2475</v>
      </c>
      <c r="G238" s="5"/>
      <c r="H238" s="2" t="s">
        <v>1405</v>
      </c>
      <c r="J238" s="16"/>
      <c r="K238" s="16"/>
      <c r="L238" s="17"/>
      <c r="M238" s="16"/>
      <c r="N238" s="16"/>
      <c r="O238" s="16"/>
      <c r="P238" s="16"/>
    </row>
    <row r="239" spans="1:24">
      <c r="A239" s="2">
        <v>3</v>
      </c>
      <c r="B239" s="5"/>
      <c r="C239" s="5"/>
      <c r="D239" s="5"/>
      <c r="E239" s="5"/>
      <c r="F239" s="5">
        <v>2475</v>
      </c>
      <c r="G239" s="5"/>
      <c r="H239" s="2" t="s">
        <v>1064</v>
      </c>
      <c r="J239" s="16"/>
      <c r="K239" s="16"/>
      <c r="L239" s="17"/>
      <c r="M239" s="16"/>
      <c r="N239" s="16"/>
      <c r="O239" s="16"/>
      <c r="P239" s="16"/>
    </row>
    <row r="240" spans="1:24">
      <c r="A240" s="2">
        <v>4</v>
      </c>
      <c r="B240" s="5"/>
      <c r="C240" s="5"/>
      <c r="D240" s="5"/>
      <c r="E240" s="5"/>
      <c r="F240" s="5">
        <v>400</v>
      </c>
      <c r="G240" s="5"/>
      <c r="H240" s="2" t="s">
        <v>1065</v>
      </c>
      <c r="J240" s="16"/>
      <c r="K240" s="16"/>
      <c r="L240" s="16"/>
      <c r="M240" s="173"/>
      <c r="N240" s="173"/>
      <c r="O240" s="173"/>
      <c r="P240" s="16"/>
    </row>
    <row r="241" spans="1:16">
      <c r="A241" s="2">
        <v>3</v>
      </c>
      <c r="B241" s="5"/>
      <c r="C241" s="5">
        <v>40</v>
      </c>
      <c r="D241" s="5"/>
      <c r="E241" s="5"/>
      <c r="F241" s="5"/>
      <c r="G241" s="5"/>
      <c r="H241" s="2" t="s">
        <v>1178</v>
      </c>
      <c r="J241" s="16"/>
      <c r="K241" s="16"/>
      <c r="L241" s="16"/>
      <c r="M241" s="108"/>
      <c r="N241" s="108"/>
      <c r="O241" s="108"/>
      <c r="P241" s="16"/>
    </row>
    <row r="242" spans="1:16" ht="30">
      <c r="A242" s="2">
        <v>11</v>
      </c>
      <c r="B242" s="5"/>
      <c r="C242" s="5"/>
      <c r="D242" s="5"/>
      <c r="E242" s="5">
        <v>320</v>
      </c>
      <c r="F242" s="5"/>
      <c r="G242" s="5"/>
      <c r="H242" s="2" t="s">
        <v>1066</v>
      </c>
      <c r="J242" s="16"/>
      <c r="K242" s="16"/>
      <c r="L242" s="16"/>
      <c r="M242" s="16"/>
      <c r="N242" s="16"/>
      <c r="O242" s="16"/>
      <c r="P242" s="16"/>
    </row>
    <row r="243" spans="1:16" ht="15" customHeight="1">
      <c r="A243" s="37">
        <v>15</v>
      </c>
      <c r="B243" s="38"/>
      <c r="C243" s="38"/>
      <c r="D243" s="38"/>
      <c r="E243" s="38"/>
      <c r="F243" s="38">
        <v>1579</v>
      </c>
      <c r="G243" s="38"/>
      <c r="H243" s="37" t="s">
        <v>1068</v>
      </c>
      <c r="J243" s="173"/>
      <c r="K243" s="173"/>
      <c r="L243" s="173"/>
      <c r="M243" s="173"/>
      <c r="N243" s="173"/>
      <c r="O243" s="173"/>
      <c r="P243" s="173"/>
    </row>
    <row r="244" spans="1:16">
      <c r="A244" s="3" t="s">
        <v>847</v>
      </c>
      <c r="B244" s="6">
        <v>16500</v>
      </c>
      <c r="C244" s="6">
        <f t="shared" ref="C244:G244" si="25">SUM(C239:C243)</f>
        <v>40</v>
      </c>
      <c r="D244" s="6">
        <f t="shared" si="25"/>
        <v>0</v>
      </c>
      <c r="E244" s="6">
        <f t="shared" si="25"/>
        <v>320</v>
      </c>
      <c r="F244" s="6">
        <f t="shared" si="25"/>
        <v>4454</v>
      </c>
      <c r="G244" s="6">
        <f t="shared" si="25"/>
        <v>0</v>
      </c>
      <c r="H244" s="2"/>
      <c r="J244" s="35"/>
      <c r="K244" s="36"/>
      <c r="L244" s="36"/>
      <c r="M244" s="36"/>
      <c r="N244" s="36"/>
      <c r="O244" s="36"/>
      <c r="P244" s="36"/>
    </row>
    <row r="245" spans="1:16">
      <c r="A245" s="3" t="s">
        <v>845</v>
      </c>
      <c r="B245" s="6">
        <f>B244+C244+D244+E244+F244+G244</f>
        <v>21314</v>
      </c>
      <c r="C245" s="6"/>
      <c r="D245" s="6"/>
      <c r="E245" s="6"/>
      <c r="F245" s="6"/>
      <c r="G245" s="6"/>
      <c r="H245" s="2"/>
      <c r="J245" s="35"/>
      <c r="K245" s="36"/>
      <c r="L245" s="36"/>
      <c r="M245" s="36"/>
      <c r="N245" s="36"/>
      <c r="O245" s="36"/>
      <c r="P245" s="36"/>
    </row>
    <row r="246" spans="1:16" ht="60">
      <c r="A246" s="3"/>
      <c r="B246" s="54">
        <v>17287.27</v>
      </c>
      <c r="C246" s="6"/>
      <c r="D246" s="6"/>
      <c r="E246" s="6"/>
      <c r="F246" s="6"/>
      <c r="G246" s="6"/>
      <c r="H246" s="2" t="s">
        <v>1406</v>
      </c>
      <c r="J246" s="35"/>
      <c r="K246" s="36"/>
      <c r="L246" s="36"/>
      <c r="M246" s="36"/>
      <c r="N246" s="36"/>
      <c r="O246" s="36"/>
      <c r="P246" s="36"/>
    </row>
    <row r="247" spans="1:16" ht="16.5" customHeight="1">
      <c r="A247" s="70" t="s">
        <v>847</v>
      </c>
      <c r="B247" s="71">
        <f>B12+B20+B26+B36+B47+B59+B64+B68+B72+B84+B92+B99+B110+B116+B121+B128+B139+B147+B159+B165+B172+B185+B194+B204+B208+B213+B218+B231+B235+B244+B246</f>
        <v>67735.517999999996</v>
      </c>
      <c r="C247" s="71">
        <f t="shared" ref="C247:G247" si="26">C12+C20+C26+C36+C47+C59+C64+C68+C72+C84+C92+C99+C110+C116+C121+C128+C139+C147+C159+C165+C172+C185+C194+C204+C208+C213+C218+C231+C235+C244</f>
        <v>243110</v>
      </c>
      <c r="D247" s="71">
        <f t="shared" si="26"/>
        <v>33687</v>
      </c>
      <c r="E247" s="71">
        <f t="shared" si="26"/>
        <v>85376.8</v>
      </c>
      <c r="F247" s="71">
        <f t="shared" si="26"/>
        <v>275198.5</v>
      </c>
      <c r="G247" s="71">
        <f t="shared" si="26"/>
        <v>34702</v>
      </c>
      <c r="H247" s="10"/>
      <c r="J247" s="16"/>
      <c r="K247" s="16"/>
      <c r="L247" s="16"/>
      <c r="M247" s="16"/>
      <c r="N247" s="16"/>
      <c r="O247" s="16"/>
      <c r="P247" s="16"/>
    </row>
    <row r="248" spans="1:16" ht="15" customHeight="1">
      <c r="A248" s="70" t="s">
        <v>845</v>
      </c>
      <c r="B248" s="71">
        <f>SUM(B247:G247)</f>
        <v>739809.81799999997</v>
      </c>
      <c r="C248" s="71"/>
      <c r="D248" s="71"/>
      <c r="E248" s="71"/>
      <c r="F248" s="71"/>
      <c r="G248" s="71"/>
      <c r="H248" s="10"/>
      <c r="J248" s="35"/>
      <c r="K248" s="36"/>
      <c r="L248" s="36"/>
      <c r="M248" s="36"/>
      <c r="N248" s="36"/>
      <c r="O248" s="36"/>
      <c r="P248" s="36"/>
    </row>
    <row r="249" spans="1:16" ht="43.5" customHeight="1">
      <c r="A249" s="40" t="s">
        <v>1241</v>
      </c>
      <c r="B249" s="176" t="s">
        <v>1242</v>
      </c>
      <c r="C249" s="176"/>
      <c r="D249" s="176"/>
      <c r="E249" s="176"/>
      <c r="F249" s="176"/>
      <c r="G249" s="176"/>
      <c r="H249" s="176"/>
      <c r="J249" s="35"/>
      <c r="K249" s="36"/>
      <c r="L249" s="36"/>
      <c r="M249" s="36"/>
      <c r="N249" s="36"/>
      <c r="O249" s="36"/>
      <c r="P249" s="36"/>
    </row>
    <row r="250" spans="1:16">
      <c r="J250" s="35"/>
      <c r="K250" s="36"/>
      <c r="L250" s="36"/>
      <c r="M250" s="36"/>
      <c r="N250" s="36"/>
      <c r="O250" s="36"/>
      <c r="P250" s="36"/>
    </row>
    <row r="251" spans="1:16">
      <c r="J251" s="16"/>
      <c r="K251" s="16"/>
      <c r="L251" s="16"/>
      <c r="M251" s="16"/>
      <c r="N251" s="16"/>
      <c r="O251" s="16"/>
      <c r="P251" s="16"/>
    </row>
  </sheetData>
  <mergeCells count="35">
    <mergeCell ref="A233:H233"/>
    <mergeCell ref="A237:H237"/>
    <mergeCell ref="M240:O240"/>
    <mergeCell ref="J243:P243"/>
    <mergeCell ref="B249:H249"/>
    <mergeCell ref="A220:H220"/>
    <mergeCell ref="A141:H141"/>
    <mergeCell ref="A149:H149"/>
    <mergeCell ref="A161:H161"/>
    <mergeCell ref="A167:H167"/>
    <mergeCell ref="A187:H187"/>
    <mergeCell ref="A196:H196"/>
    <mergeCell ref="A206:H206"/>
    <mergeCell ref="A210:H210"/>
    <mergeCell ref="A215:H215"/>
    <mergeCell ref="A74:H74"/>
    <mergeCell ref="A86:H86"/>
    <mergeCell ref="L170:N170"/>
    <mergeCell ref="A174:H174"/>
    <mergeCell ref="A101:H101"/>
    <mergeCell ref="A112:H112"/>
    <mergeCell ref="A118:H118"/>
    <mergeCell ref="K118:N118"/>
    <mergeCell ref="A123:H123"/>
    <mergeCell ref="A130:H130"/>
    <mergeCell ref="A94:H94"/>
    <mergeCell ref="A49:H49"/>
    <mergeCell ref="A61:H61"/>
    <mergeCell ref="A66:H66"/>
    <mergeCell ref="A70:H70"/>
    <mergeCell ref="A3:H3"/>
    <mergeCell ref="A14:H14"/>
    <mergeCell ref="A22:H22"/>
    <mergeCell ref="A28:H28"/>
    <mergeCell ref="A38:H38"/>
  </mergeCells>
  <pageMargins left="0.70866141732283472" right="0.70866141732283472" top="0.74803149606299213" bottom="0.74803149606299213" header="0.31496062992125984" footer="0.31496062992125984"/>
  <pageSetup paperSize="9" orientation="landscape" r:id="rId1"/>
  <rowBreaks count="1" manualBreakCount="1">
    <brk id="220" max="16383"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наказы</vt:lpstr>
      <vt:lpstr>финансирование на 2020-2025 </vt:lpstr>
      <vt:lpstr>'финансирование на 2020-2025 '!Область_печати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Фёдор</dc:creator>
  <cp:lastModifiedBy>Татьяна Вечеславовна Жаринова</cp:lastModifiedBy>
  <cp:lastPrinted>2021-03-31T06:37:33Z</cp:lastPrinted>
  <dcterms:created xsi:type="dcterms:W3CDTF">2020-03-01T10:14:17Z</dcterms:created>
  <dcterms:modified xsi:type="dcterms:W3CDTF">2021-03-31T06:39:16Z</dcterms:modified>
</cp:coreProperties>
</file>